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 · Project Meta" sheetId="1" state="visible" r:id="rId1"/>
    <sheet xmlns:r="http://schemas.openxmlformats.org/officeDocument/2006/relationships" name="2 · Existing" sheetId="2" state="visible" r:id="rId2"/>
    <sheet xmlns:r="http://schemas.openxmlformats.org/officeDocument/2006/relationships" name="3 · Loft Envelope" sheetId="3" state="visible" r:id="rId3"/>
    <sheet xmlns:r="http://schemas.openxmlformats.org/officeDocument/2006/relationships" name="4 · Structural" sheetId="4" state="visible" r:id="rId4"/>
    <sheet xmlns:r="http://schemas.openxmlformats.org/officeDocument/2006/relationships" name="5 · Staircase" sheetId="5" state="visible" r:id="rId5"/>
    <sheet xmlns:r="http://schemas.openxmlformats.org/officeDocument/2006/relationships" name="6 · Rooms" sheetId="6" state="visible" r:id="rId6"/>
    <sheet xmlns:r="http://schemas.openxmlformats.org/officeDocument/2006/relationships" name="7 · Bathroom" sheetId="7" state="visible" r:id="rId7"/>
    <sheet xmlns:r="http://schemas.openxmlformats.org/officeDocument/2006/relationships" name="8 · MEP" sheetId="8" state="visible" r:id="rId8"/>
    <sheet xmlns:r="http://schemas.openxmlformats.org/officeDocument/2006/relationships" name="9 · Finishes" sheetId="9" state="visible" r:id="rId9"/>
    <sheet xmlns:r="http://schemas.openxmlformats.org/officeDocument/2006/relationships" name="10 · External + Prelims" sheetId="10" state="visible" r:id="rId10"/>
    <sheet xmlns:r="http://schemas.openxmlformats.org/officeDocument/2006/relationships" name="11 · Estimator Summary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15">
    <font>
      <name val="Calibri"/>
      <family val="2"/>
      <color theme="1"/>
      <sz val="11"/>
      <scheme val="minor"/>
    </font>
    <font>
      <name val="Calibri"/>
      <b val="1"/>
      <color rgb="FF222222"/>
      <sz val="11"/>
    </font>
    <font>
      <name val="Calibri"/>
      <b val="1"/>
      <color rgb="FFFFFFFF"/>
      <sz val="14"/>
    </font>
    <font>
      <name val="Calibri"/>
      <b val="1"/>
      <color rgb="FF222222"/>
      <sz val="10"/>
    </font>
    <font>
      <name val="Calibri"/>
      <i val="1"/>
      <color rgb="FF444444"/>
      <sz val="9"/>
    </font>
    <font>
      <name val="Calibri"/>
      <b val="1"/>
      <color rgb="FF222222"/>
      <sz val="9"/>
    </font>
    <font>
      <name val="Calibri"/>
      <color rgb="FF222222"/>
      <sz val="9"/>
    </font>
    <font>
      <name val="Calibri"/>
      <b val="1"/>
      <color rgb="FF3A4B29"/>
      <sz val="9"/>
    </font>
    <font>
      <name val="Calibri"/>
      <color rgb="FF444444"/>
      <sz val="9"/>
    </font>
    <font>
      <name val="Calibri"/>
      <i val="1"/>
      <color rgb="FF444444"/>
      <sz val="8"/>
    </font>
    <font>
      <name val="Calibri"/>
      <b val="1"/>
      <color rgb="FFFFFFFF"/>
      <sz val="13"/>
    </font>
    <font>
      <name val="Calibri"/>
      <b val="1"/>
      <color rgb="FFFFFFFF"/>
      <sz val="9"/>
    </font>
    <font>
      <name val="Calibri"/>
      <color rgb="FF444444"/>
      <sz val="8"/>
    </font>
    <font>
      <name val="Calibri"/>
      <b val="1"/>
      <color rgb="FF3A4B29"/>
      <sz val="10"/>
    </font>
    <font>
      <name val="Calibri"/>
      <b val="1"/>
      <color rgb="FFFFFFFF"/>
      <sz val="10"/>
    </font>
  </fonts>
  <fills count="10">
    <fill>
      <patternFill/>
    </fill>
    <fill>
      <patternFill patternType="gray125"/>
    </fill>
    <fill>
      <patternFill patternType="solid">
        <fgColor rgb="FF3A4B29"/>
      </patternFill>
    </fill>
    <fill>
      <patternFill patternType="solid">
        <fgColor rgb="FFC6A664"/>
      </patternFill>
    </fill>
    <fill>
      <patternFill patternType="solid">
        <fgColor rgb="FFF3F3F3"/>
      </patternFill>
    </fill>
    <fill>
      <patternFill patternType="solid">
        <fgColor rgb="FFEFE6CF"/>
      </patternFill>
    </fill>
    <fill>
      <patternFill patternType="solid">
        <fgColor rgb="FFF8F1D9"/>
      </patternFill>
    </fill>
    <fill>
      <patternFill patternType="solid">
        <fgColor rgb="FFFFFFFF"/>
      </patternFill>
    </fill>
    <fill>
      <patternFill patternType="solid">
        <fgColor rgb="FF444444"/>
      </patternFill>
    </fill>
    <fill>
      <patternFill patternType="solid">
        <fgColor rgb="FFB00020"/>
      </patternFill>
    </fill>
  </fills>
  <borders count="2">
    <border>
      <left/>
      <right/>
      <top/>
      <bottom/>
      <diagonal/>
    </border>
    <border>
      <left style="thin">
        <color rgb="FFD8D8D4"/>
      </left>
      <right style="thin">
        <color rgb="FFD8D8D4"/>
      </right>
      <top style="thin">
        <color rgb="FFD8D8D4"/>
      </top>
      <bottom style="thin">
        <color rgb="FFD8D8D4"/>
      </bottom>
    </border>
  </borders>
  <cellStyleXfs count="1">
    <xf numFmtId="0" fontId="0" fillId="0" borderId="0"/>
  </cellStyleXfs>
  <cellXfs count="45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2" borderId="0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center" wrapText="1"/>
    </xf>
    <xf numFmtId="0" fontId="5" fillId="0" borderId="0" pivotButton="0" quotePrefix="0" xfId="0"/>
    <xf numFmtId="0" fontId="5" fillId="5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left" vertical="center" wrapText="1"/>
    </xf>
    <xf numFmtId="0" fontId="0" fillId="7" borderId="1" pivotButton="0" quotePrefix="0" xfId="0"/>
    <xf numFmtId="0" fontId="3" fillId="5" borderId="1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10" fillId="2" borderId="0" applyAlignment="1" pivotButton="0" quotePrefix="0" xfId="0">
      <alignment horizontal="left" vertical="center" wrapText="1"/>
    </xf>
    <xf numFmtId="0" fontId="11" fillId="8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left" vertical="center" wrapText="1"/>
    </xf>
    <xf numFmtId="0" fontId="12" fillId="7" borderId="1" applyAlignment="1" pivotButton="0" quotePrefix="0" xfId="0">
      <alignment horizontal="center" vertical="center" wrapText="1"/>
    </xf>
    <xf numFmtId="0" fontId="12" fillId="6" borderId="1" applyAlignment="1" pivotButton="0" quotePrefix="0" xfId="0">
      <alignment horizontal="left" vertical="center" wrapText="1"/>
    </xf>
    <xf numFmtId="0" fontId="6" fillId="7" borderId="1" pivotButton="0" quotePrefix="0" xfId="0"/>
    <xf numFmtId="0" fontId="12" fillId="4" borderId="1" applyAlignment="1" pivotButton="0" quotePrefix="0" xfId="0">
      <alignment horizontal="left" vertical="center" wrapText="1"/>
    </xf>
    <xf numFmtId="4" fontId="7" fillId="4" borderId="1" applyAlignment="1" pivotButton="0" quotePrefix="0" xfId="0">
      <alignment horizontal="center" vertical="center" wrapText="1"/>
    </xf>
    <xf numFmtId="164" fontId="7" fillId="4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center" vertical="center" wrapText="1"/>
    </xf>
    <xf numFmtId="4" fontId="7" fillId="4" borderId="1" applyAlignment="1" pivotButton="0" quotePrefix="0" xfId="0">
      <alignment horizontal="right" vertical="center"/>
    </xf>
    <xf numFmtId="0" fontId="0" fillId="0" borderId="1" pivotButton="0" quotePrefix="0" xfId="0"/>
    <xf numFmtId="0" fontId="7" fillId="0" borderId="1" applyAlignment="1" pivotButton="0" quotePrefix="0" xfId="0">
      <alignment horizontal="right" vertical="center"/>
    </xf>
    <xf numFmtId="4" fontId="13" fillId="5" borderId="1" applyAlignment="1" pivotButton="0" quotePrefix="0" xfId="0">
      <alignment horizontal="right" vertical="center"/>
    </xf>
    <xf numFmtId="0" fontId="14" fillId="9" borderId="0" applyAlignment="1" pivotButton="0" quotePrefix="0" xfId="0">
      <alignment horizontal="left" vertical="center" wrapText="1"/>
    </xf>
    <xf numFmtId="4" fontId="6" fillId="6" borderId="1" applyAlignment="1" pivotButton="0" quotePrefix="0" xfId="0">
      <alignment horizontal="right" vertical="center"/>
    </xf>
    <xf numFmtId="0" fontId="0" fillId="7" borderId="0" pivotButton="0" quotePrefix="0" xfId="0"/>
    <xf numFmtId="4" fontId="5" fillId="6" borderId="1" applyAlignment="1" pivotButton="0" quotePrefix="0" xfId="0">
      <alignment horizontal="right" vertical="center"/>
    </xf>
    <xf numFmtId="0" fontId="0" fillId="5" borderId="1" pivotButton="0" quotePrefix="0" xfId="0"/>
    <xf numFmtId="0" fontId="3" fillId="5" borderId="1" applyAlignment="1" pivotButton="0" quotePrefix="0" xfId="0">
      <alignment horizontal="right" vertical="center"/>
    </xf>
    <xf numFmtId="4" fontId="3" fillId="5" borderId="1" applyAlignment="1" pivotButton="0" quotePrefix="0" xfId="0">
      <alignment horizontal="right" vertical="center"/>
    </xf>
    <xf numFmtId="0" fontId="3" fillId="7" borderId="1" applyAlignment="1" pivotButton="0" quotePrefix="0" xfId="0">
      <alignment horizontal="right" vertical="center"/>
    </xf>
    <xf numFmtId="4" fontId="3" fillId="7" borderId="1" applyAlignment="1" pivotButton="0" quotePrefix="0" xfId="0">
      <alignment horizontal="right" vertical="center"/>
    </xf>
    <xf numFmtId="0" fontId="0" fillId="2" borderId="1" pivotButton="0" quotePrefix="0" xfId="0"/>
    <xf numFmtId="0" fontId="14" fillId="2" borderId="1" applyAlignment="1" pivotButton="0" quotePrefix="0" xfId="0">
      <alignment horizontal="right" vertical="center"/>
    </xf>
    <xf numFmtId="4" fontId="14" fillId="2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4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2" customWidth="1" min="2" max="2"/>
    <col width="44" customWidth="1" min="3" max="3"/>
    <col width="4" customWidth="1" min="4" max="4"/>
    <col width="30" customWidth="1" min="5" max="5"/>
    <col width="4" customWidth="1" min="6" max="6"/>
    <col width="18" customWidth="1" min="7" max="7"/>
  </cols>
  <sheetData>
    <row r="1" ht="18" customHeight="1">
      <c r="A1" s="1" t="inlineStr">
        <is>
          <t>2VP  ·  FIX &amp; CLEAR</t>
        </is>
      </c>
    </row>
    <row r="2" ht="28" customHeight="1">
      <c r="A2" s="2" t="inlineStr">
        <is>
          <t>LOFT CONVERSION — SCOPE OF WORKS TEMPLATE  ·  v1</t>
        </is>
      </c>
    </row>
    <row r="3" ht="20" customHeight="1">
      <c r="A3" s="3" t="inlineStr">
        <is>
          <t>For the architect: fill only the GOLD cells. Everything else is auto or for 2VP use.</t>
        </is>
      </c>
    </row>
    <row r="5" ht="18" customHeight="1">
      <c r="A5" s="4" t="inlineStr">
        <is>
          <t>HOW TO USE</t>
        </is>
      </c>
    </row>
    <row r="6">
      <c r="B6" s="5" t="inlineStr">
        <is>
          <t>Colour</t>
        </is>
      </c>
      <c r="C6" s="5" t="inlineStr">
        <is>
          <t>What it means</t>
        </is>
      </c>
    </row>
    <row r="7">
      <c r="B7" s="6" t="inlineStr">
        <is>
          <t>GOLD</t>
        </is>
      </c>
      <c r="C7" s="7" t="inlineStr">
        <is>
          <t>YOU (architect) fill this cell — sizes, counts, dimensions.</t>
        </is>
      </c>
    </row>
    <row r="8">
      <c r="B8" s="8" t="inlineStr">
        <is>
          <t>LIGHT GOLD</t>
        </is>
      </c>
      <c r="C8" s="7" t="inlineStr">
        <is>
          <t>YOU (architect) fill notes / spec references / drawing tags.</t>
        </is>
      </c>
    </row>
    <row r="9">
      <c r="B9" s="9" t="inlineStr">
        <is>
          <t>LIGHT GRAY</t>
        </is>
      </c>
      <c r="C9" s="7" t="inlineStr">
        <is>
          <t>For 2VP estimator use — do not edit.</t>
        </is>
      </c>
    </row>
    <row r="10">
      <c r="B10" s="10" t="inlineStr">
        <is>
          <t>WHITE</t>
        </is>
      </c>
      <c r="C10" s="7" t="inlineStr">
        <is>
          <t>Fixed label / auto-calc / read-only.</t>
        </is>
      </c>
    </row>
    <row r="12" ht="18" customHeight="1">
      <c r="A12" s="4" t="inlineStr">
        <is>
          <t>THE 11 SHEETS</t>
        </is>
      </c>
    </row>
    <row r="13">
      <c r="A13" s="11" t="inlineStr">
        <is>
          <t>1</t>
        </is>
      </c>
      <c r="B13" s="12" t="inlineStr">
        <is>
          <t>Project Meta</t>
        </is>
      </c>
      <c r="C13" s="13" t="inlineStr">
        <is>
          <t>Client · site · architect · planning ref · programme target</t>
        </is>
      </c>
    </row>
    <row r="14">
      <c r="A14" s="11" t="inlineStr">
        <is>
          <t>2</t>
        </is>
      </c>
      <c r="B14" s="12" t="inlineStr">
        <is>
          <t>Existing Building</t>
        </is>
      </c>
      <c r="C14" s="13" t="inlineStr">
        <is>
          <t>Property type · storeys · roof · loft floor area · chimney · water tank</t>
        </is>
      </c>
    </row>
    <row r="15">
      <c r="A15" s="11" t="inlineStr">
        <is>
          <t>3</t>
        </is>
      </c>
      <c r="B15" s="12" t="inlineStr">
        <is>
          <t>Loft Envelope</t>
        </is>
      </c>
      <c r="C15" s="13" t="inlineStr">
        <is>
          <t>Loft type · dormer dimensions · rooflights · roof finish · insulation build-up</t>
        </is>
      </c>
    </row>
    <row r="16">
      <c r="A16" s="11" t="inlineStr">
        <is>
          <t>4</t>
        </is>
      </c>
      <c r="B16" s="12" t="inlineStr">
        <is>
          <t>Structural</t>
        </is>
      </c>
      <c r="C16" s="13" t="inlineStr">
        <is>
          <t>Steel schedule · joists · trimmers · party wall works · SE sign-off</t>
        </is>
      </c>
    </row>
    <row r="17">
      <c r="A17" s="11" t="inlineStr">
        <is>
          <t>5</t>
        </is>
      </c>
      <c r="B17" s="12" t="inlineStr">
        <is>
          <t>New Staircase</t>
        </is>
      </c>
      <c r="C17" s="13" t="inlineStr">
        <is>
          <t>Location · steps · rise/tread · balustrade · handrail</t>
        </is>
      </c>
    </row>
    <row r="18">
      <c r="A18" s="11" t="inlineStr">
        <is>
          <t>6</t>
        </is>
      </c>
      <c r="B18" s="12" t="inlineStr">
        <is>
          <t>Rooms &amp; Layout</t>
        </is>
      </c>
      <c r="C18" s="13" t="inlineStr">
        <is>
          <t>Up to 6 new rooms — auto floor + wall areas from L×W×H</t>
        </is>
      </c>
    </row>
    <row r="19">
      <c r="A19" s="11" t="inlineStr">
        <is>
          <t>7</t>
        </is>
      </c>
      <c r="B19" s="12" t="inlineStr">
        <is>
          <t>Bathroom / En-suite</t>
        </is>
      </c>
      <c r="C19" s="13" t="inlineStr">
        <is>
          <t>Bath · shower · WC · basin · tiling area · extract</t>
        </is>
      </c>
    </row>
    <row r="20">
      <c r="A20" s="11" t="inlineStr">
        <is>
          <t>8</t>
        </is>
      </c>
      <c r="B20" s="12" t="inlineStr">
        <is>
          <t>MEP</t>
        </is>
      </c>
      <c r="C20" s="13" t="inlineStr">
        <is>
          <t>Sockets · downlights · TV/data · rads · UFH · fire detection · plumbing</t>
        </is>
      </c>
    </row>
    <row r="21">
      <c r="A21" s="11" t="inlineStr">
        <is>
          <t>9</t>
        </is>
      </c>
      <c r="B21" s="12" t="inlineStr">
        <is>
          <t>Finishes + Joinery</t>
        </is>
      </c>
      <c r="C21" s="13" t="inlineStr">
        <is>
          <t>Floor finishes · paint · skirting · architrave · fitted joinery</t>
        </is>
      </c>
    </row>
    <row r="22">
      <c r="A22" s="11" t="inlineStr">
        <is>
          <t>10</t>
        </is>
      </c>
      <c r="B22" s="12" t="inlineStr">
        <is>
          <t>External + Prelims</t>
        </is>
      </c>
      <c r="C22" s="13" t="inlineStr">
        <is>
          <t>Scaffold · hoist · skip · party wall · programme</t>
        </is>
      </c>
    </row>
    <row r="23">
      <c r="A23" s="11" t="inlineStr">
        <is>
          <t>11</t>
        </is>
      </c>
      <c r="B23" s="12" t="inlineStr">
        <is>
          <t>Estimator Summary</t>
        </is>
      </c>
      <c r="C23" s="13" t="inlineStr">
        <is>
          <t>Auto-linked pull of key inputs — 2VP prices from here</t>
        </is>
      </c>
    </row>
    <row r="25" ht="18" customHeight="1">
      <c r="A25" s="4" t="inlineStr">
        <is>
          <t>PROJECT META  ·  architect fills gold cells</t>
        </is>
      </c>
    </row>
    <row r="26" ht="20" customHeight="1">
      <c r="A26" s="14" t="inlineStr"/>
      <c r="B26" s="12" t="inlineStr">
        <is>
          <t>Client name</t>
        </is>
      </c>
      <c r="C26" s="15" t="inlineStr"/>
      <c r="F26" s="14" t="inlineStr"/>
      <c r="G26" s="16" t="inlineStr"/>
    </row>
    <row r="27" ht="20" customHeight="1">
      <c r="A27" s="14" t="inlineStr"/>
      <c r="B27" s="12" t="inlineStr">
        <is>
          <t>Client contact — email / phone</t>
        </is>
      </c>
      <c r="C27" s="15" t="inlineStr"/>
      <c r="F27" s="14" t="inlineStr"/>
      <c r="G27" s="16" t="inlineStr"/>
    </row>
    <row r="28" ht="20" customHeight="1">
      <c r="A28" s="14" t="inlineStr"/>
      <c r="B28" s="12" t="inlineStr">
        <is>
          <t>Property address (full)</t>
        </is>
      </c>
      <c r="C28" s="15" t="inlineStr"/>
      <c r="F28" s="14" t="inlineStr"/>
      <c r="G28" s="16" t="inlineStr"/>
    </row>
    <row r="29" ht="20" customHeight="1">
      <c r="A29" s="14" t="inlineStr"/>
      <c r="B29" s="12" t="inlineStr">
        <is>
          <t>Postcode</t>
        </is>
      </c>
      <c r="C29" s="15" t="inlineStr"/>
      <c r="F29" s="14" t="inlineStr"/>
      <c r="G29" s="16" t="inlineStr"/>
    </row>
    <row r="30" ht="20" customHeight="1">
      <c r="A30" s="14" t="inlineStr"/>
      <c r="B30" s="12" t="inlineStr">
        <is>
          <t>Architect firm</t>
        </is>
      </c>
      <c r="C30" s="15" t="inlineStr"/>
      <c r="F30" s="14" t="inlineStr"/>
      <c r="G30" s="16" t="inlineStr"/>
    </row>
    <row r="31" ht="20" customHeight="1">
      <c r="A31" s="14" t="inlineStr"/>
      <c r="B31" s="12" t="inlineStr">
        <is>
          <t>Architect lead — name</t>
        </is>
      </c>
      <c r="C31" s="15" t="inlineStr"/>
      <c r="F31" s="14" t="inlineStr"/>
      <c r="G31" s="16" t="inlineStr"/>
    </row>
    <row r="32" ht="20" customHeight="1">
      <c r="A32" s="14" t="inlineStr"/>
      <c r="B32" s="12" t="inlineStr">
        <is>
          <t>Architect — email / phone</t>
        </is>
      </c>
      <c r="C32" s="15" t="inlineStr"/>
      <c r="F32" s="14" t="inlineStr"/>
      <c r="G32" s="16" t="inlineStr"/>
    </row>
    <row r="33" ht="20" customHeight="1">
      <c r="A33" s="14" t="inlineStr"/>
      <c r="B33" s="12" t="inlineStr">
        <is>
          <t>Planning reference</t>
        </is>
      </c>
      <c r="C33" s="15" t="inlineStr"/>
      <c r="F33" s="14" t="inlineStr"/>
      <c r="G33" s="16" t="inlineStr"/>
    </row>
    <row r="34" ht="20" customHeight="1">
      <c r="A34" s="14" t="inlineStr"/>
      <c r="B34" s="12" t="inlineStr">
        <is>
          <t>Planning status</t>
        </is>
      </c>
      <c r="C34" s="15" t="inlineStr"/>
      <c r="F34" s="14" t="inlineStr"/>
      <c r="G34" s="16" t="inlineStr">
        <is>
          <t>(dropdown: Pre-app / Submitted / Approved / GPDR (permitted development))</t>
        </is>
      </c>
    </row>
    <row r="35" ht="20" customHeight="1">
      <c r="A35" s="14" t="inlineStr"/>
      <c r="B35" s="12" t="inlineStr">
        <is>
          <t>Party Wall Act status</t>
        </is>
      </c>
      <c r="C35" s="15" t="inlineStr"/>
      <c r="F35" s="14" t="inlineStr"/>
      <c r="G35" s="16" t="inlineStr">
        <is>
          <t>(dropdown: Not required / Notices to serve / Notices served / Awards agreed)</t>
        </is>
      </c>
    </row>
    <row r="36" ht="20" customHeight="1">
      <c r="A36" s="14" t="inlineStr"/>
      <c r="B36" s="12" t="inlineStr">
        <is>
          <t>Structural engineer</t>
        </is>
      </c>
      <c r="C36" s="15" t="inlineStr"/>
      <c r="F36" s="14" t="inlineStr"/>
      <c r="G36" s="16" t="inlineStr">
        <is>
          <t>(name of SE practice)</t>
        </is>
      </c>
    </row>
    <row r="37" ht="20" customHeight="1">
      <c r="A37" s="14" t="inlineStr"/>
      <c r="B37" s="12" t="inlineStr">
        <is>
          <t>SE calcs status</t>
        </is>
      </c>
      <c r="C37" s="15" t="inlineStr"/>
      <c r="F37" s="14" t="inlineStr"/>
      <c r="G37" s="16" t="inlineStr">
        <is>
          <t>(dropdown: Not started / Draft / Issued / Signed off)</t>
        </is>
      </c>
    </row>
    <row r="38" ht="20" customHeight="1">
      <c r="A38" s="14" t="inlineStr"/>
      <c r="B38" s="12" t="inlineStr">
        <is>
          <t>Building control</t>
        </is>
      </c>
      <c r="C38" s="15" t="inlineStr"/>
      <c r="F38" s="14" t="inlineStr"/>
      <c r="G38" s="16" t="inlineStr">
        <is>
          <t>(dropdown: LABC / Approved Inspector — practice name)</t>
        </is>
      </c>
    </row>
    <row r="39" ht="20" customHeight="1">
      <c r="A39" s="14" t="inlineStr"/>
      <c r="B39" s="12" t="inlineStr">
        <is>
          <t>RIBA Plan of Work stage</t>
        </is>
      </c>
      <c r="C39" s="15" t="inlineStr"/>
      <c r="F39" s="14" t="inlineStr"/>
      <c r="G39" s="16" t="inlineStr">
        <is>
          <t>(dropdown: Stage 2 / Stage 3 / Stage 4)</t>
        </is>
      </c>
    </row>
    <row r="40" ht="20" customHeight="1">
      <c r="A40" s="14" t="inlineStr"/>
      <c r="B40" s="12" t="inlineStr">
        <is>
          <t>Target start on site</t>
        </is>
      </c>
      <c r="C40" s="15" t="inlineStr"/>
      <c r="F40" s="14" t="inlineStr"/>
      <c r="G40" s="16" t="inlineStr"/>
    </row>
    <row r="41" ht="20" customHeight="1">
      <c r="A41" s="14" t="inlineStr"/>
      <c r="B41" s="12" t="inlineStr">
        <is>
          <t>Target completion (PC)</t>
        </is>
      </c>
      <c r="C41" s="15" t="inlineStr"/>
      <c r="F41" s="14" t="inlineStr"/>
      <c r="G41" s="16" t="inlineStr"/>
    </row>
    <row r="42" ht="20" customHeight="1">
      <c r="A42" s="14" t="inlineStr"/>
      <c r="B42" s="12" t="inlineStr">
        <is>
          <t>Target programme (weeks)</t>
        </is>
      </c>
      <c r="C42" s="15" t="inlineStr"/>
      <c r="F42" s="14" t="inlineStr"/>
      <c r="G42" s="16" t="inlineStr"/>
    </row>
    <row r="43" ht="20" customHeight="1">
      <c r="A43" s="14" t="inlineStr"/>
      <c r="B43" s="12" t="inlineStr">
        <is>
          <t>Client budget indication (£)</t>
        </is>
      </c>
      <c r="C43" s="15" t="inlineStr"/>
      <c r="F43" s="14" t="inlineStr"/>
      <c r="G43" s="16" t="inlineStr">
        <is>
          <t>(if shared — helps calibrate spec)</t>
        </is>
      </c>
    </row>
    <row r="44" ht="20" customHeight="1">
      <c r="A44" s="14" t="inlineStr"/>
      <c r="B44" s="12" t="inlineStr">
        <is>
          <t>Notes / anything unusual</t>
        </is>
      </c>
      <c r="C44" s="15" t="inlineStr"/>
      <c r="F44" s="14" t="inlineStr"/>
      <c r="G44" s="16" t="inlineStr"/>
    </row>
  </sheetData>
  <mergeCells count="40">
    <mergeCell ref="C44:E44"/>
    <mergeCell ref="C41:E41"/>
    <mergeCell ref="C31:E31"/>
    <mergeCell ref="C15:G15"/>
    <mergeCell ref="C40:E40"/>
    <mergeCell ref="A1:B1"/>
    <mergeCell ref="C14:G14"/>
    <mergeCell ref="C43:E43"/>
    <mergeCell ref="C36:E36"/>
    <mergeCell ref="C20:G20"/>
    <mergeCell ref="C27:E27"/>
    <mergeCell ref="C10:G10"/>
    <mergeCell ref="C16:G16"/>
    <mergeCell ref="C39:E39"/>
    <mergeCell ref="C22:G22"/>
    <mergeCell ref="C9:G9"/>
    <mergeCell ref="C32:E32"/>
    <mergeCell ref="C38:E38"/>
    <mergeCell ref="C21:G21"/>
    <mergeCell ref="C28:E28"/>
    <mergeCell ref="C37:E37"/>
    <mergeCell ref="C23:G23"/>
    <mergeCell ref="A25:G25"/>
    <mergeCell ref="C30:E30"/>
    <mergeCell ref="C8:G8"/>
    <mergeCell ref="C34:E34"/>
    <mergeCell ref="C17:G17"/>
    <mergeCell ref="C42:E42"/>
    <mergeCell ref="C7:G7"/>
    <mergeCell ref="C33:E33"/>
    <mergeCell ref="A3:G3"/>
    <mergeCell ref="A12:G12"/>
    <mergeCell ref="C19:G19"/>
    <mergeCell ref="A2:G2"/>
    <mergeCell ref="C26:E26"/>
    <mergeCell ref="C35:E35"/>
    <mergeCell ref="C29:E29"/>
    <mergeCell ref="C13:G13"/>
    <mergeCell ref="C18:G18"/>
    <mergeCell ref="A5:G5"/>
  </mergeCells>
  <dataValidations count="5">
    <dataValidation sqref="C22" showDropDown="0" showInputMessage="0" showErrorMessage="0" allowBlank="1" type="list">
      <formula1>"Pre-app,Submitted,Approved,GPDR (permitted development)"</formula1>
    </dataValidation>
    <dataValidation sqref="C23" showDropDown="0" showInputMessage="0" showErrorMessage="0" allowBlank="1" type="list">
      <formula1>"Not required,Notices to serve,Notices served,Awards agreed"</formula1>
    </dataValidation>
    <dataValidation sqref="C25" showDropDown="0" showInputMessage="0" showErrorMessage="0" allowBlank="1" type="list">
      <formula1>"Not started,Draft,Issued,Signed off"</formula1>
    </dataValidation>
    <dataValidation sqref="C26" showDropDown="0" showInputMessage="0" showErrorMessage="0" allowBlank="1" type="list">
      <formula1>"LABC,Approved Inspector"</formula1>
    </dataValidation>
    <dataValidation sqref="C27" showDropDown="0" showInputMessage="0" showErrorMessage="0" allowBlank="1" type="list">
      <formula1>"Stage 2,Stage 3,Stage 4,Stage 5"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G25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4" customWidth="1" min="2" max="2"/>
    <col width="15" customWidth="1" min="3" max="3"/>
    <col width="10" customWidth="1" min="4" max="4"/>
    <col width="42" customWidth="1" min="5" max="5"/>
    <col width="3" customWidth="1" min="6" max="6"/>
    <col width="20" customWidth="1" min="7" max="7"/>
  </cols>
  <sheetData>
    <row r="1" ht="18" customHeight="1">
      <c r="A1" s="1" t="inlineStr">
        <is>
          <t>2VP  ·  FIX &amp; CLEAR</t>
        </is>
      </c>
    </row>
    <row r="2" ht="28" customHeight="1">
      <c r="A2" s="17" t="inlineStr">
        <is>
          <t>EXTERNAL WORKS · PRELIMS · PROGRAMME</t>
        </is>
      </c>
    </row>
    <row r="3" ht="18" customHeight="1">
      <c r="A3" s="4" t="inlineStr">
        <is>
          <t>Scaffold + skip + PW logistics are typically 12–15% of the estimate — fill honestly.</t>
        </is>
      </c>
    </row>
    <row r="4" ht="22" customHeight="1">
      <c r="A4" s="18" t="inlineStr">
        <is>
          <t>Ref</t>
        </is>
      </c>
      <c r="B4" s="18" t="inlineStr">
        <is>
          <t>Item</t>
        </is>
      </c>
      <c r="C4" s="18" t="inlineStr">
        <is>
          <t>Value</t>
        </is>
      </c>
      <c r="D4" s="18" t="inlineStr">
        <is>
          <t>Unit</t>
        </is>
      </c>
      <c r="E4" s="18" t="inlineStr">
        <is>
          <t>Notes / spec</t>
        </is>
      </c>
      <c r="F4" s="18" t="inlineStr"/>
      <c r="G4" s="18" t="inlineStr">
        <is>
          <t>For 2VP use</t>
        </is>
      </c>
    </row>
    <row r="5" ht="20" customHeight="1">
      <c r="A5" s="3" t="inlineStr">
        <is>
          <t>A · SCAFFOLD + ACCESS</t>
        </is>
      </c>
    </row>
    <row r="6" ht="20" customHeight="1">
      <c r="A6" s="19" t="inlineStr">
        <is>
          <t>EX01</t>
        </is>
      </c>
      <c r="B6" s="20" t="inlineStr">
        <is>
          <t>Scaffold — position</t>
        </is>
      </c>
      <c r="C6" s="6" t="inlineStr"/>
      <c r="D6" s="21" t="inlineStr">
        <is>
          <t>dropdown</t>
        </is>
      </c>
      <c r="E6" s="22" t="inlineStr">
        <is>
          <t>Rear only / Front only / Front+Rear / Wraparound</t>
        </is>
      </c>
      <c r="F6" s="23" t="inlineStr"/>
      <c r="G6" s="24" t="inlineStr"/>
    </row>
    <row r="7" ht="20" customHeight="1">
      <c r="A7" s="19" t="inlineStr">
        <is>
          <t>EX02</t>
        </is>
      </c>
      <c r="B7" s="20" t="inlineStr">
        <is>
          <t>Scaffold — approx length</t>
        </is>
      </c>
      <c r="C7" s="6" t="inlineStr"/>
      <c r="D7" s="21" t="inlineStr">
        <is>
          <t>m</t>
        </is>
      </c>
      <c r="E7" s="22" t="inlineStr"/>
      <c r="F7" s="23" t="inlineStr"/>
      <c r="G7" s="24" t="inlineStr"/>
    </row>
    <row r="8" ht="20" customHeight="1">
      <c r="A8" s="19" t="inlineStr">
        <is>
          <t>EX03</t>
        </is>
      </c>
      <c r="B8" s="20" t="inlineStr">
        <is>
          <t>Scaffold — height</t>
        </is>
      </c>
      <c r="C8" s="6" t="inlineStr"/>
      <c r="D8" s="21" t="inlineStr">
        <is>
          <t>m</t>
        </is>
      </c>
      <c r="E8" s="22" t="inlineStr">
        <is>
          <t>typically eaves + 2m for loft</t>
        </is>
      </c>
      <c r="F8" s="23" t="inlineStr"/>
      <c r="G8" s="24" t="inlineStr"/>
    </row>
    <row r="9" ht="20" customHeight="1">
      <c r="A9" s="19" t="inlineStr">
        <is>
          <t>EX04</t>
        </is>
      </c>
      <c r="B9" s="20" t="inlineStr">
        <is>
          <t>Scaffold hire duration</t>
        </is>
      </c>
      <c r="C9" s="6" t="inlineStr"/>
      <c r="D9" s="21" t="inlineStr">
        <is>
          <t>weeks</t>
        </is>
      </c>
      <c r="E9" s="22" t="inlineStr"/>
      <c r="F9" s="23" t="inlineStr"/>
      <c r="G9" s="24" t="inlineStr"/>
    </row>
    <row r="10" ht="20" customHeight="1">
      <c r="A10" s="19" t="inlineStr">
        <is>
          <t>EX05</t>
        </is>
      </c>
      <c r="B10" s="20" t="inlineStr">
        <is>
          <t>Hoist required</t>
        </is>
      </c>
      <c r="C10" s="6" t="inlineStr"/>
      <c r="D10" s="21" t="inlineStr">
        <is>
          <t>Y/N</t>
        </is>
      </c>
      <c r="E10" s="22" t="inlineStr">
        <is>
          <t>for steels / concrete lifts</t>
        </is>
      </c>
      <c r="F10" s="23" t="inlineStr"/>
      <c r="G10" s="24" t="inlineStr"/>
    </row>
    <row r="11" ht="20" customHeight="1">
      <c r="A11" s="19" t="inlineStr">
        <is>
          <t>EX06</t>
        </is>
      </c>
      <c r="B11" s="20" t="inlineStr">
        <is>
          <t>Chute for waste</t>
        </is>
      </c>
      <c r="C11" s="6" t="inlineStr"/>
      <c r="D11" s="21" t="inlineStr">
        <is>
          <t>Y/N</t>
        </is>
      </c>
      <c r="E11" s="22" t="inlineStr"/>
      <c r="F11" s="23" t="inlineStr"/>
      <c r="G11" s="24" t="inlineStr"/>
    </row>
    <row r="12" ht="20" customHeight="1">
      <c r="A12" s="19" t="inlineStr">
        <is>
          <t>EX07</t>
        </is>
      </c>
      <c r="B12" s="20" t="inlineStr">
        <is>
          <t>Neighbour access permission</t>
        </is>
      </c>
      <c r="C12" s="6" t="inlineStr"/>
      <c r="D12" s="21" t="inlineStr">
        <is>
          <t>Y/N</t>
        </is>
      </c>
      <c r="E12" s="22" t="inlineStr">
        <is>
          <t>for scaffolding over boundary</t>
        </is>
      </c>
      <c r="F12" s="23" t="inlineStr"/>
      <c r="G12" s="24" t="inlineStr"/>
    </row>
    <row r="14" ht="20" customHeight="1">
      <c r="A14" s="3" t="inlineStr">
        <is>
          <t>B · WASTE + SKIPS</t>
        </is>
      </c>
    </row>
    <row r="15" ht="20" customHeight="1">
      <c r="A15" s="19" t="inlineStr">
        <is>
          <t>EX10</t>
        </is>
      </c>
      <c r="B15" s="20" t="inlineStr">
        <is>
          <t>Skip qty</t>
        </is>
      </c>
      <c r="C15" s="6" t="inlineStr"/>
      <c r="D15" s="21" t="inlineStr">
        <is>
          <t>nr</t>
        </is>
      </c>
      <c r="E15" s="22" t="inlineStr">
        <is>
          <t>typically 3-5 for average loft</t>
        </is>
      </c>
      <c r="F15" s="23" t="inlineStr"/>
      <c r="G15" s="24" t="inlineStr"/>
    </row>
    <row r="16" ht="20" customHeight="1">
      <c r="A16" s="19" t="inlineStr">
        <is>
          <t>EX11</t>
        </is>
      </c>
      <c r="B16" s="20" t="inlineStr">
        <is>
          <t>Skip position</t>
        </is>
      </c>
      <c r="C16" s="6" t="inlineStr"/>
      <c r="D16" s="21" t="inlineStr">
        <is>
          <t>dropdown</t>
        </is>
      </c>
      <c r="E16" s="22" t="inlineStr">
        <is>
          <t>On drive / On road (council permit) / Off-site cage van</t>
        </is>
      </c>
      <c r="F16" s="23" t="inlineStr"/>
      <c r="G16" s="24" t="inlineStr"/>
    </row>
    <row r="17" ht="20" customHeight="1">
      <c r="A17" s="19" t="inlineStr">
        <is>
          <t>EX12</t>
        </is>
      </c>
      <c r="B17" s="20" t="inlineStr">
        <is>
          <t>Party wall notices status</t>
        </is>
      </c>
      <c r="C17" s="6" t="inlineStr"/>
      <c r="D17" s="21" t="inlineStr">
        <is>
          <t>dropdown</t>
        </is>
      </c>
      <c r="E17" s="22" t="inlineStr">
        <is>
          <t>Not required / Being served / All served / All awards agreed</t>
        </is>
      </c>
      <c r="F17" s="23" t="inlineStr"/>
      <c r="G17" s="24" t="inlineStr"/>
    </row>
    <row r="19" ht="20" customHeight="1">
      <c r="A19" s="3" t="inlineStr">
        <is>
          <t>C · PROGRAMME + PRELIMS</t>
        </is>
      </c>
    </row>
    <row r="20" ht="20" customHeight="1">
      <c r="A20" s="19" t="inlineStr">
        <is>
          <t>EX20</t>
        </is>
      </c>
      <c r="B20" s="20" t="inlineStr">
        <is>
          <t>Programme — total weeks target</t>
        </is>
      </c>
      <c r="C20" s="6" t="inlineStr"/>
      <c r="D20" s="21" t="inlineStr">
        <is>
          <t>weeks</t>
        </is>
      </c>
      <c r="E20" s="22" t="inlineStr">
        <is>
          <t>typical 10–14wk loft</t>
        </is>
      </c>
      <c r="F20" s="23" t="inlineStr"/>
      <c r="G20" s="24" t="inlineStr"/>
    </row>
    <row r="21" ht="20" customHeight="1">
      <c r="A21" s="19" t="inlineStr">
        <is>
          <t>EX21</t>
        </is>
      </c>
      <c r="B21" s="20" t="inlineStr">
        <is>
          <t>Client in occupation during works</t>
        </is>
      </c>
      <c r="C21" s="6" t="inlineStr"/>
      <c r="D21" s="21" t="inlineStr">
        <is>
          <t>Y/N</t>
        </is>
      </c>
      <c r="E21" s="22" t="inlineStr">
        <is>
          <t>affects noise/dust protocols + PM cost</t>
        </is>
      </c>
      <c r="F21" s="23" t="inlineStr"/>
      <c r="G21" s="24" t="inlineStr"/>
    </row>
    <row r="22" ht="20" customHeight="1">
      <c r="A22" s="19" t="inlineStr">
        <is>
          <t>EX22</t>
        </is>
      </c>
      <c r="B22" s="20" t="inlineStr">
        <is>
          <t>Working days per week</t>
        </is>
      </c>
      <c r="C22" s="6" t="inlineStr"/>
      <c r="D22" s="21" t="inlineStr">
        <is>
          <t>nr</t>
        </is>
      </c>
      <c r="E22" s="22" t="inlineStr">
        <is>
          <t>5 or 6</t>
        </is>
      </c>
      <c r="F22" s="23" t="inlineStr"/>
      <c r="G22" s="24" t="inlineStr"/>
    </row>
    <row r="23" ht="20" customHeight="1">
      <c r="A23" s="19" t="inlineStr">
        <is>
          <t>EX23</t>
        </is>
      </c>
      <c r="B23" s="20" t="inlineStr">
        <is>
          <t>Noise curfew</t>
        </is>
      </c>
      <c r="C23" s="6" t="inlineStr"/>
      <c r="D23" s="21" t="inlineStr">
        <is>
          <t>dropdown</t>
        </is>
      </c>
      <c r="E23" s="22" t="inlineStr">
        <is>
          <t>Standard 08–18 / Restricted / Weekend banned / Notes</t>
        </is>
      </c>
      <c r="F23" s="23" t="inlineStr"/>
      <c r="G23" s="24" t="inlineStr"/>
    </row>
    <row r="24" ht="20" customHeight="1">
      <c r="A24" s="19" t="inlineStr">
        <is>
          <t>EX24</t>
        </is>
      </c>
      <c r="B24" s="20" t="inlineStr">
        <is>
          <t>Dedicated PM (2VP standard)</t>
        </is>
      </c>
      <c r="C24" s="6" t="inlineStr"/>
      <c r="D24" s="21" t="inlineStr">
        <is>
          <t>fixed</t>
        </is>
      </c>
      <c r="E24" s="22" t="inlineStr">
        <is>
          <t>included</t>
        </is>
      </c>
      <c r="F24" s="23" t="inlineStr"/>
      <c r="G24" s="24" t="inlineStr"/>
    </row>
    <row r="25" ht="20" customHeight="1">
      <c r="A25" s="19" t="inlineStr">
        <is>
          <t>EX25</t>
        </is>
      </c>
      <c r="B25" s="20" t="inlineStr">
        <is>
          <t>Site set-up cost</t>
        </is>
      </c>
      <c r="C25" s="6" t="inlineStr"/>
      <c r="D25" s="21" t="inlineStr">
        <is>
          <t>desc</t>
        </is>
      </c>
      <c r="E25" s="22" t="inlineStr">
        <is>
          <t>welfare, WC, fencing</t>
        </is>
      </c>
      <c r="F25" s="23" t="inlineStr"/>
      <c r="G25" s="24" t="inlineStr"/>
    </row>
  </sheetData>
  <mergeCells count="6">
    <mergeCell ref="A14:G14"/>
    <mergeCell ref="A3:G3"/>
    <mergeCell ref="A2:G2"/>
    <mergeCell ref="A1:B1"/>
    <mergeCell ref="A19:G19"/>
    <mergeCell ref="A5:G5"/>
  </mergeCells>
  <dataValidations count="5">
    <dataValidation sqref="C6" showDropDown="0" showInputMessage="0" showErrorMessage="0" allowBlank="1" type="list">
      <formula1>"Rear only,Front only,Front+Rear,Wraparound"</formula1>
    </dataValidation>
    <dataValidation sqref="C10 C11 C12 C22" showDropDown="0" showInputMessage="0" showErrorMessage="0" allowBlank="1" type="list">
      <formula1>"Y,N"</formula1>
    </dataValidation>
    <dataValidation sqref="C16" showDropDown="0" showInputMessage="0" showErrorMessage="0" allowBlank="1" type="list">
      <formula1>"On drive,On road (council permit),Off-site cage van"</formula1>
    </dataValidation>
    <dataValidation sqref="C17" showDropDown="0" showInputMessage="0" showErrorMessage="0" allowBlank="1" type="list">
      <formula1>"Not required,Being served,All served,All awards agreed"</formula1>
    </dataValidation>
    <dataValidation sqref="C24" showDropDown="0" showInputMessage="0" showErrorMessage="0" allowBlank="1" type="list">
      <formula1>"Standard 08-18,Restricted,Weekend banned,Notes"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34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2" customWidth="1" min="2" max="2"/>
    <col width="15" customWidth="1" min="3" max="3"/>
    <col width="10" customWidth="1" min="4" max="4"/>
    <col width="12" customWidth="1" min="5" max="5"/>
    <col width="14" customWidth="1" min="6" max="6"/>
    <col width="3" customWidth="1" min="7" max="7"/>
    <col width="16" customWidth="1" min="8" max="8"/>
  </cols>
  <sheetData>
    <row r="1" ht="18" customHeight="1">
      <c r="A1" s="1" t="inlineStr">
        <is>
          <t>2VP  ·  FIX &amp; CLEAR</t>
        </is>
      </c>
    </row>
    <row r="2" ht="28" customHeight="1">
      <c r="A2" s="17" t="inlineStr">
        <is>
          <t>ESTIMATOR SUMMARY  ·  auto-linked · 2VP internal use</t>
        </is>
      </c>
    </row>
    <row r="3" ht="20" customHeight="1">
      <c r="A3" s="33" t="inlineStr">
        <is>
          <t>⚠ FOR 2VP ESTIMATOR ONLY. This sheet pulls the key inputs and lays out the section pricing shell. Delete before returning to architect.</t>
        </is>
      </c>
    </row>
    <row r="4" ht="22" customHeight="1">
      <c r="A4" s="18" t="inlineStr">
        <is>
          <t>Ref</t>
        </is>
      </c>
      <c r="B4" s="18" t="inlineStr">
        <is>
          <t>Pulled input</t>
        </is>
      </c>
      <c r="C4" s="18" t="inlineStr">
        <is>
          <t>Value</t>
        </is>
      </c>
      <c r="D4" s="18" t="inlineStr">
        <is>
          <t>Unit</t>
        </is>
      </c>
      <c r="E4" s="18" t="inlineStr">
        <is>
          <t>Rate (£)</t>
        </is>
      </c>
      <c r="F4" s="18" t="inlineStr">
        <is>
          <t>Total (£)</t>
        </is>
      </c>
      <c r="G4" s="18" t="inlineStr"/>
      <c r="H4" s="18" t="inlineStr">
        <is>
          <t>Estimator note</t>
        </is>
      </c>
    </row>
    <row r="5" ht="20" customHeight="1">
      <c r="A5" s="19" t="inlineStr">
        <is>
          <t>EX08</t>
        </is>
      </c>
      <c r="B5" s="20" t="inlineStr">
        <is>
          <t>Existing loft gross area</t>
        </is>
      </c>
      <c r="C5" s="9">
        <f>'2 · Existing'!C12</f>
        <v/>
      </c>
      <c r="D5" s="21" t="inlineStr">
        <is>
          <t>m²</t>
        </is>
      </c>
      <c r="E5" s="34" t="inlineStr"/>
      <c r="F5" s="34" t="inlineStr"/>
      <c r="G5" s="35" t="inlineStr"/>
      <c r="H5" s="24" t="inlineStr"/>
    </row>
    <row r="6" ht="20" customHeight="1">
      <c r="A6" s="19" t="inlineStr">
        <is>
          <t>LE01</t>
        </is>
      </c>
      <c r="B6" s="20" t="inlineStr">
        <is>
          <t>Loft conversion type</t>
        </is>
      </c>
      <c r="C6" s="9">
        <f>'3 · Loft Envelope'!C5</f>
        <v/>
      </c>
      <c r="D6" s="21" t="inlineStr">
        <is>
          <t>desc</t>
        </is>
      </c>
      <c r="E6" s="34" t="inlineStr"/>
      <c r="F6" s="34" t="inlineStr"/>
      <c r="G6" s="35" t="inlineStr"/>
      <c r="H6" s="24" t="inlineStr"/>
    </row>
    <row r="7" ht="20" customHeight="1">
      <c r="A7" s="19" t="inlineStr">
        <is>
          <t>LE02</t>
        </is>
      </c>
      <c r="B7" s="20" t="inlineStr">
        <is>
          <t>New GIA added</t>
        </is>
      </c>
      <c r="C7" s="9">
        <f>'3 · Loft Envelope'!C6</f>
        <v/>
      </c>
      <c r="D7" s="21" t="inlineStr">
        <is>
          <t>m²</t>
        </is>
      </c>
      <c r="E7" s="34" t="inlineStr"/>
      <c r="F7" s="34" t="inlineStr"/>
      <c r="G7" s="35" t="inlineStr"/>
      <c r="H7" s="24" t="inlineStr"/>
    </row>
    <row r="8" ht="20" customHeight="1">
      <c r="A8" s="19" t="inlineStr">
        <is>
          <t>R-TOT</t>
        </is>
      </c>
      <c r="B8" s="20" t="inlineStr">
        <is>
          <t>New rooms — total floor</t>
        </is>
      </c>
      <c r="C8" s="9">
        <f>'6 · Rooms'!G11</f>
        <v/>
      </c>
      <c r="D8" s="21" t="inlineStr">
        <is>
          <t>m²</t>
        </is>
      </c>
      <c r="E8" s="34" t="inlineStr"/>
      <c r="F8" s="34" t="inlineStr"/>
      <c r="G8" s="35" t="inlineStr"/>
      <c r="H8" s="24" t="inlineStr"/>
    </row>
    <row r="9" ht="20" customHeight="1">
      <c r="A9" s="19" t="inlineStr">
        <is>
          <t>R-WAL</t>
        </is>
      </c>
      <c r="B9" s="20" t="inlineStr">
        <is>
          <t>New rooms — total walls</t>
        </is>
      </c>
      <c r="C9" s="9">
        <f>'6 · Rooms'!H11</f>
        <v/>
      </c>
      <c r="D9" s="21" t="inlineStr">
        <is>
          <t>m²</t>
        </is>
      </c>
      <c r="E9" s="34" t="inlineStr"/>
      <c r="F9" s="34" t="inlineStr"/>
      <c r="G9" s="35" t="inlineStr"/>
      <c r="H9" s="24" t="inlineStr"/>
    </row>
    <row r="10" ht="20" customHeight="1">
      <c r="A10" s="19" t="inlineStr">
        <is>
          <t>R-CEI</t>
        </is>
      </c>
      <c r="B10" s="20" t="inlineStr">
        <is>
          <t>New rooms — total ceilings</t>
        </is>
      </c>
      <c r="C10" s="9">
        <f>'6 · Rooms'!I11</f>
        <v/>
      </c>
      <c r="D10" s="21" t="inlineStr">
        <is>
          <t>m²</t>
        </is>
      </c>
      <c r="E10" s="34" t="inlineStr"/>
      <c r="F10" s="34" t="inlineStr"/>
      <c r="G10" s="35" t="inlineStr"/>
      <c r="H10" s="24" t="inlineStr"/>
    </row>
    <row r="11" ht="20" customHeight="1">
      <c r="A11" s="19" t="inlineStr">
        <is>
          <t>ST-VAL</t>
        </is>
      </c>
      <c r="B11" s="20" t="inlineStr">
        <is>
          <t>Steel — ridge beam</t>
        </is>
      </c>
      <c r="C11" s="9">
        <f>'4 · Structural'!C5</f>
        <v/>
      </c>
      <c r="D11" s="21" t="inlineStr">
        <is>
          <t>desc</t>
        </is>
      </c>
      <c r="E11" s="34" t="inlineStr"/>
      <c r="F11" s="34" t="inlineStr"/>
      <c r="G11" s="35" t="inlineStr"/>
      <c r="H11" s="24" t="inlineStr"/>
    </row>
    <row r="12" ht="20" customHeight="1">
      <c r="A12" s="19" t="inlineStr">
        <is>
          <t>SR-VAL</t>
        </is>
      </c>
      <c r="B12" s="20" t="inlineStr">
        <is>
          <t>Stair type</t>
        </is>
      </c>
      <c r="C12" s="9">
        <f>'5 · Staircase'!C15</f>
        <v/>
      </c>
      <c r="D12" s="21" t="inlineStr">
        <is>
          <t>desc</t>
        </is>
      </c>
      <c r="E12" s="34" t="inlineStr"/>
      <c r="F12" s="34" t="inlineStr"/>
      <c r="G12" s="35" t="inlineStr"/>
      <c r="H12" s="24" t="inlineStr"/>
    </row>
    <row r="13" ht="20" customHeight="1">
      <c r="A13" s="19" t="inlineStr">
        <is>
          <t>BR-BATH</t>
        </is>
      </c>
      <c r="B13" s="20" t="inlineStr">
        <is>
          <t>Bath spec</t>
        </is>
      </c>
      <c r="C13" s="9">
        <f>'7 · Bathroom'!C7</f>
        <v/>
      </c>
      <c r="D13" s="21" t="inlineStr">
        <is>
          <t>desc</t>
        </is>
      </c>
      <c r="E13" s="34" t="inlineStr"/>
      <c r="F13" s="34" t="inlineStr"/>
      <c r="G13" s="35" t="inlineStr"/>
      <c r="H13" s="24" t="inlineStr"/>
    </row>
    <row r="14" ht="20" customHeight="1">
      <c r="A14" s="19" t="inlineStr">
        <is>
          <t>EL-DOWN</t>
        </is>
      </c>
      <c r="B14" s="20" t="inlineStr">
        <is>
          <t>Downlights qty</t>
        </is>
      </c>
      <c r="C14" s="9">
        <f>'8 · MEP'!C8</f>
        <v/>
      </c>
      <c r="D14" s="21" t="inlineStr">
        <is>
          <t>nr</t>
        </is>
      </c>
      <c r="E14" s="34" t="inlineStr"/>
      <c r="F14" s="34" t="inlineStr"/>
      <c r="G14" s="35" t="inlineStr"/>
      <c r="H14" s="24" t="inlineStr"/>
    </row>
    <row r="15" ht="20" customHeight="1">
      <c r="A15" s="19" t="inlineStr">
        <is>
          <t>EL-SOCK</t>
        </is>
      </c>
      <c r="B15" s="20" t="inlineStr">
        <is>
          <t>Sockets qty</t>
        </is>
      </c>
      <c r="C15" s="9">
        <f>'8 · MEP'!C5</f>
        <v/>
      </c>
      <c r="D15" s="21" t="inlineStr">
        <is>
          <t>nr</t>
        </is>
      </c>
      <c r="E15" s="34" t="inlineStr"/>
      <c r="F15" s="34" t="inlineStr"/>
      <c r="G15" s="35" t="inlineStr"/>
      <c r="H15" s="24" t="inlineStr"/>
    </row>
    <row r="16" ht="20" customHeight="1">
      <c r="A16" s="19" t="inlineStr">
        <is>
          <t>HT-RAD</t>
        </is>
      </c>
      <c r="B16" s="20" t="inlineStr">
        <is>
          <t>Radiators qty</t>
        </is>
      </c>
      <c r="C16" s="9">
        <f>'8 · MEP'!C16</f>
        <v/>
      </c>
      <c r="D16" s="21" t="inlineStr">
        <is>
          <t>nr</t>
        </is>
      </c>
      <c r="E16" s="34" t="inlineStr"/>
      <c r="F16" s="34" t="inlineStr"/>
      <c r="G16" s="35" t="inlineStr"/>
      <c r="H16" s="24" t="inlineStr"/>
    </row>
    <row r="17" ht="20" customHeight="1">
      <c r="A17" s="19" t="inlineStr">
        <is>
          <t>EX-SCAF</t>
        </is>
      </c>
      <c r="B17" s="20" t="inlineStr">
        <is>
          <t>Scaffold length</t>
        </is>
      </c>
      <c r="C17" s="9">
        <f>'10 · External + Prelims'!C7</f>
        <v/>
      </c>
      <c r="D17" s="21" t="inlineStr">
        <is>
          <t>m</t>
        </is>
      </c>
      <c r="E17" s="34" t="inlineStr"/>
      <c r="F17" s="34" t="inlineStr"/>
      <c r="G17" s="35" t="inlineStr"/>
      <c r="H17" s="24" t="inlineStr"/>
    </row>
    <row r="18" ht="20" customHeight="1">
      <c r="A18" s="19" t="inlineStr">
        <is>
          <t>EX-WEEK</t>
        </is>
      </c>
      <c r="B18" s="20" t="inlineStr">
        <is>
          <t>Programme target</t>
        </is>
      </c>
      <c r="C18" s="9">
        <f>'10 · External + Prelims'!C15</f>
        <v/>
      </c>
      <c r="D18" s="21" t="inlineStr">
        <is>
          <t>weeks</t>
        </is>
      </c>
      <c r="E18" s="34" t="inlineStr"/>
      <c r="F18" s="34" t="inlineStr"/>
      <c r="G18" s="35" t="inlineStr"/>
      <c r="H18" s="24" t="inlineStr"/>
    </row>
    <row r="20" ht="20" customHeight="1">
      <c r="A20" s="3" t="inlineStr">
        <is>
          <t>SECTION PRICING SHELL — 2VP fills</t>
        </is>
      </c>
    </row>
    <row r="21" ht="20" customHeight="1">
      <c r="A21" s="19" t="inlineStr">
        <is>
          <t>A</t>
        </is>
      </c>
      <c r="B21" s="20" t="inlineStr">
        <is>
          <t>Preliminaries + Scaffold + Skips</t>
        </is>
      </c>
      <c r="C21" s="14" t="inlineStr"/>
      <c r="D21" s="14" t="inlineStr"/>
      <c r="E21" s="34" t="inlineStr"/>
      <c r="F21" s="36" t="inlineStr"/>
      <c r="G21" s="35" t="inlineStr"/>
      <c r="H21" s="24" t="inlineStr"/>
    </row>
    <row r="22" ht="20" customHeight="1">
      <c r="A22" s="19" t="inlineStr">
        <is>
          <t>B</t>
        </is>
      </c>
      <c r="B22" s="20" t="inlineStr">
        <is>
          <t>Structural — Steels, joists, trimmers</t>
        </is>
      </c>
      <c r="C22" s="14" t="inlineStr"/>
      <c r="D22" s="14" t="inlineStr"/>
      <c r="E22" s="34" t="inlineStr"/>
      <c r="F22" s="36" t="inlineStr"/>
      <c r="G22" s="35" t="inlineStr"/>
      <c r="H22" s="24" t="inlineStr"/>
    </row>
    <row r="23" ht="20" customHeight="1">
      <c r="A23" s="19" t="inlineStr">
        <is>
          <t>C</t>
        </is>
      </c>
      <c r="B23" s="20" t="inlineStr">
        <is>
          <t>Roof + Dormer + Rooflights + Insulation</t>
        </is>
      </c>
      <c r="C23" s="14" t="inlineStr"/>
      <c r="D23" s="14" t="inlineStr"/>
      <c r="E23" s="34" t="inlineStr"/>
      <c r="F23" s="36" t="inlineStr"/>
      <c r="G23" s="35" t="inlineStr"/>
      <c r="H23" s="24" t="inlineStr"/>
    </row>
    <row r="24" ht="20" customHeight="1">
      <c r="A24" s="19" t="inlineStr">
        <is>
          <t>D</t>
        </is>
      </c>
      <c r="B24" s="20" t="inlineStr">
        <is>
          <t>New Stair</t>
        </is>
      </c>
      <c r="C24" s="14" t="inlineStr"/>
      <c r="D24" s="14" t="inlineStr"/>
      <c r="E24" s="34" t="inlineStr"/>
      <c r="F24" s="36" t="inlineStr"/>
      <c r="G24" s="35" t="inlineStr"/>
      <c r="H24" s="24" t="inlineStr"/>
    </row>
    <row r="25" ht="20" customHeight="1">
      <c r="A25" s="19" t="inlineStr">
        <is>
          <t>E</t>
        </is>
      </c>
      <c r="B25" s="20" t="inlineStr">
        <is>
          <t>Rooms fit-out — plasterboard + skim + carpentry</t>
        </is>
      </c>
      <c r="C25" s="14" t="inlineStr"/>
      <c r="D25" s="14" t="inlineStr"/>
      <c r="E25" s="34" t="inlineStr"/>
      <c r="F25" s="36" t="inlineStr"/>
      <c r="G25" s="35" t="inlineStr"/>
      <c r="H25" s="24" t="inlineStr"/>
    </row>
    <row r="26" ht="20" customHeight="1">
      <c r="A26" s="19" t="inlineStr">
        <is>
          <t>F</t>
        </is>
      </c>
      <c r="B26" s="20" t="inlineStr">
        <is>
          <t>Bathroom / En-suite</t>
        </is>
      </c>
      <c r="C26" s="14" t="inlineStr"/>
      <c r="D26" s="14" t="inlineStr"/>
      <c r="E26" s="34" t="inlineStr"/>
      <c r="F26" s="36" t="inlineStr"/>
      <c r="G26" s="35" t="inlineStr"/>
      <c r="H26" s="24" t="inlineStr"/>
    </row>
    <row r="27" ht="20" customHeight="1">
      <c r="A27" s="19" t="inlineStr">
        <is>
          <t>G</t>
        </is>
      </c>
      <c r="B27" s="20" t="inlineStr">
        <is>
          <t>MEP — electrical + plumbing + heating + fire</t>
        </is>
      </c>
      <c r="C27" s="14" t="inlineStr"/>
      <c r="D27" s="14" t="inlineStr"/>
      <c r="E27" s="34" t="inlineStr"/>
      <c r="F27" s="36" t="inlineStr"/>
      <c r="G27" s="35" t="inlineStr"/>
      <c r="H27" s="24" t="inlineStr"/>
    </row>
    <row r="28" ht="20" customHeight="1">
      <c r="A28" s="19" t="inlineStr">
        <is>
          <t>H</t>
        </is>
      </c>
      <c r="B28" s="20" t="inlineStr">
        <is>
          <t>Finishes + Joinery</t>
        </is>
      </c>
      <c r="C28" s="14" t="inlineStr"/>
      <c r="D28" s="14" t="inlineStr"/>
      <c r="E28" s="34" t="inlineStr"/>
      <c r="F28" s="36" t="inlineStr"/>
      <c r="G28" s="35" t="inlineStr"/>
      <c r="H28" s="24" t="inlineStr"/>
    </row>
    <row r="29" ht="20" customHeight="1">
      <c r="A29" s="19" t="inlineStr">
        <is>
          <t>I</t>
        </is>
      </c>
      <c r="B29" s="20" t="inlineStr">
        <is>
          <t>Decoration + Snagging + Sparkle</t>
        </is>
      </c>
      <c r="C29" s="14" t="inlineStr"/>
      <c r="D29" s="14" t="inlineStr"/>
      <c r="E29" s="34" t="inlineStr"/>
      <c r="F29" s="36" t="inlineStr"/>
      <c r="G29" s="35" t="inlineStr"/>
      <c r="H29" s="24" t="inlineStr"/>
    </row>
    <row r="30" ht="20" customHeight="1">
      <c r="A30" s="19" t="inlineStr">
        <is>
          <t>J</t>
        </is>
      </c>
      <c r="B30" s="20" t="inlineStr">
        <is>
          <t>PM + insurance + admin</t>
        </is>
      </c>
      <c r="C30" s="14" t="inlineStr"/>
      <c r="D30" s="14" t="inlineStr"/>
      <c r="E30" s="34" t="inlineStr"/>
      <c r="F30" s="36" t="inlineStr"/>
      <c r="G30" s="35" t="inlineStr"/>
      <c r="H30" s="24" t="inlineStr"/>
    </row>
    <row r="32" ht="22" customHeight="1">
      <c r="A32" s="37" t="n"/>
      <c r="B32" s="38" t="inlineStr">
        <is>
          <t>NET BUILD COST (ex VAT)</t>
        </is>
      </c>
      <c r="C32" s="37" t="n"/>
      <c r="D32" s="37" t="n"/>
      <c r="E32" s="37" t="n"/>
      <c r="F32" s="39">
        <f>SUM(F21:F30)</f>
        <v/>
      </c>
      <c r="G32" s="37" t="n"/>
      <c r="H32" s="37" t="n"/>
    </row>
    <row r="33" ht="22" customHeight="1">
      <c r="A33" s="14" t="n"/>
      <c r="B33" s="40" t="inlineStr">
        <is>
          <t>VAT @ 20%</t>
        </is>
      </c>
      <c r="C33" s="14" t="n"/>
      <c r="D33" s="14" t="n"/>
      <c r="E33" s="14" t="n"/>
      <c r="F33" s="41">
        <f>F32*0.2</f>
        <v/>
      </c>
      <c r="G33" s="14" t="n"/>
      <c r="H33" s="14" t="n"/>
    </row>
    <row r="34" ht="22" customHeight="1">
      <c r="A34" s="42" t="n"/>
      <c r="B34" s="43" t="inlineStr">
        <is>
          <t>GRAND TOTAL (incl VAT)</t>
        </is>
      </c>
      <c r="C34" s="42" t="n"/>
      <c r="D34" s="42" t="n"/>
      <c r="E34" s="42" t="n"/>
      <c r="F34" s="44">
        <f>F31+F32</f>
        <v/>
      </c>
      <c r="G34" s="42" t="n"/>
      <c r="H34" s="42" t="n"/>
    </row>
  </sheetData>
  <mergeCells count="4">
    <mergeCell ref="A20:H20"/>
    <mergeCell ref="A3:H3"/>
    <mergeCell ref="A2:H2"/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4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4" customWidth="1" min="2" max="2"/>
    <col width="15" customWidth="1" min="3" max="3"/>
    <col width="10" customWidth="1" min="4" max="4"/>
    <col width="42" customWidth="1" min="5" max="5"/>
    <col width="3" customWidth="1" min="6" max="6"/>
    <col width="20" customWidth="1" min="7" max="7"/>
  </cols>
  <sheetData>
    <row r="1" ht="18" customHeight="1">
      <c r="A1" s="1" t="inlineStr">
        <is>
          <t>2VP  ·  FIX &amp; CLEAR</t>
        </is>
      </c>
    </row>
    <row r="2" ht="28" customHeight="1">
      <c r="A2" s="17" t="inlineStr">
        <is>
          <t>EXISTING BUILDING — SURVEY</t>
        </is>
      </c>
    </row>
    <row r="3" ht="18" customHeight="1">
      <c r="A3" s="4" t="inlineStr">
        <is>
          <t>Fill the gold cells with what's there today. Photos + drawings save the site visit later.</t>
        </is>
      </c>
    </row>
    <row r="4" ht="22" customHeight="1">
      <c r="A4" s="18" t="inlineStr">
        <is>
          <t>Ref</t>
        </is>
      </c>
      <c r="B4" s="18" t="inlineStr">
        <is>
          <t>Item</t>
        </is>
      </c>
      <c r="C4" s="18" t="inlineStr">
        <is>
          <t>Value</t>
        </is>
      </c>
      <c r="D4" s="18" t="inlineStr">
        <is>
          <t>Unit</t>
        </is>
      </c>
      <c r="E4" s="18" t="inlineStr">
        <is>
          <t>Notes / spec / drawing ref</t>
        </is>
      </c>
      <c r="F4" s="18" t="inlineStr"/>
      <c r="G4" s="18" t="inlineStr">
        <is>
          <t>For 2VP use</t>
        </is>
      </c>
    </row>
    <row r="5" ht="20" customHeight="1">
      <c r="A5" s="19" t="inlineStr">
        <is>
          <t>EX01</t>
        </is>
      </c>
      <c r="B5" s="20" t="inlineStr">
        <is>
          <t>Property type</t>
        </is>
      </c>
      <c r="C5" s="6" t="inlineStr"/>
      <c r="D5" s="21" t="inlineStr">
        <is>
          <t>dropdown</t>
        </is>
      </c>
      <c r="E5" s="22" t="inlineStr">
        <is>
          <t>Victorian / Edwardian / Georgian / Semi / Detached / Terraced / Post-war / Mid-century</t>
        </is>
      </c>
      <c r="F5" s="23" t="inlineStr"/>
      <c r="G5" s="24" t="inlineStr"/>
    </row>
    <row r="6" ht="20" customHeight="1">
      <c r="A6" s="19" t="inlineStr">
        <is>
          <t>EX02</t>
        </is>
      </c>
      <c r="B6" s="20" t="inlineStr">
        <is>
          <t>Storeys existing (excl. loft)</t>
        </is>
      </c>
      <c r="C6" s="6" t="inlineStr"/>
      <c r="D6" s="21" t="inlineStr">
        <is>
          <t>nr</t>
        </is>
      </c>
      <c r="E6" s="22" t="inlineStr">
        <is>
          <t>2 / 3 / 4 — dropdown</t>
        </is>
      </c>
      <c r="F6" s="23" t="inlineStr"/>
      <c r="G6" s="24" t="inlineStr"/>
    </row>
    <row r="7" ht="20" customHeight="1">
      <c r="A7" s="19" t="inlineStr">
        <is>
          <t>EX03</t>
        </is>
      </c>
      <c r="B7" s="20" t="inlineStr">
        <is>
          <t>Roof type</t>
        </is>
      </c>
      <c r="C7" s="6" t="inlineStr"/>
      <c r="D7" s="21" t="inlineStr">
        <is>
          <t>dropdown</t>
        </is>
      </c>
      <c r="E7" s="22" t="inlineStr">
        <is>
          <t>Pitched / Hipped / Gable-end / Mansard / Flat</t>
        </is>
      </c>
      <c r="F7" s="23" t="inlineStr"/>
      <c r="G7" s="24" t="inlineStr"/>
    </row>
    <row r="8" ht="20" customHeight="1">
      <c r="A8" s="19" t="inlineStr">
        <is>
          <t>EX04</t>
        </is>
      </c>
      <c r="B8" s="20" t="inlineStr">
        <is>
          <t>Roof finish existing</t>
        </is>
      </c>
      <c r="C8" s="6" t="inlineStr"/>
      <c r="D8" s="21" t="inlineStr">
        <is>
          <t>dropdown</t>
        </is>
      </c>
      <c r="E8" s="22" t="inlineStr">
        <is>
          <t>Slate / Clay tile / Concrete tile / Felt / Other</t>
        </is>
      </c>
      <c r="F8" s="23" t="inlineStr"/>
      <c r="G8" s="24" t="inlineStr"/>
    </row>
    <row r="9" ht="20" customHeight="1">
      <c r="A9" s="19" t="inlineStr">
        <is>
          <t>EX05</t>
        </is>
      </c>
      <c r="B9" s="20" t="inlineStr">
        <is>
          <t>Ridge height above eaves</t>
        </is>
      </c>
      <c r="C9" s="6" t="inlineStr"/>
      <c r="D9" s="21" t="inlineStr">
        <is>
          <t>mm</t>
        </is>
      </c>
      <c r="E9" s="22" t="inlineStr">
        <is>
          <t>measure at highest point</t>
        </is>
      </c>
      <c r="F9" s="23" t="inlineStr"/>
      <c r="G9" s="24" t="inlineStr"/>
    </row>
    <row r="10" ht="20" customHeight="1">
      <c r="A10" s="19" t="inlineStr">
        <is>
          <t>EX06</t>
        </is>
      </c>
      <c r="B10" s="20" t="inlineStr">
        <is>
          <t>Loft floor internal length</t>
        </is>
      </c>
      <c r="C10" s="6" t="inlineStr"/>
      <c r="D10" s="21" t="inlineStr">
        <is>
          <t>m</t>
        </is>
      </c>
      <c r="E10" s="22" t="inlineStr">
        <is>
          <t>longest dimension</t>
        </is>
      </c>
      <c r="F10" s="23" t="inlineStr"/>
      <c r="G10" s="24" t="inlineStr"/>
    </row>
    <row r="11" ht="20" customHeight="1">
      <c r="A11" s="19" t="inlineStr">
        <is>
          <t>EX07</t>
        </is>
      </c>
      <c r="B11" s="20" t="inlineStr">
        <is>
          <t>Loft floor internal width</t>
        </is>
      </c>
      <c r="C11" s="6" t="inlineStr"/>
      <c r="D11" s="21" t="inlineStr">
        <is>
          <t>m</t>
        </is>
      </c>
      <c r="E11" s="22" t="inlineStr">
        <is>
          <t>perpendicular to L</t>
        </is>
      </c>
      <c r="F11" s="23" t="inlineStr"/>
      <c r="G11" s="24" t="inlineStr"/>
    </row>
    <row r="12" ht="20" customHeight="1">
      <c r="A12" s="19" t="inlineStr">
        <is>
          <t>EX08</t>
        </is>
      </c>
      <c r="B12" s="20" t="inlineStr">
        <is>
          <t>Loft floor GROSS area  =  L × W</t>
        </is>
      </c>
      <c r="C12" s="25">
        <f>IFERROR(C10*C11,0)</f>
        <v/>
      </c>
      <c r="D12" s="21" t="inlineStr">
        <is>
          <t>m²</t>
        </is>
      </c>
      <c r="E12" s="22" t="inlineStr">
        <is>
          <t>AUTO — computed</t>
        </is>
      </c>
      <c r="F12" s="23" t="inlineStr"/>
      <c r="G12" s="24" t="inlineStr"/>
    </row>
    <row r="13" ht="20" customHeight="1">
      <c r="A13" s="19" t="inlineStr">
        <is>
          <t>EX09</t>
        </is>
      </c>
      <c r="B13" s="20" t="inlineStr">
        <is>
          <t>Ceiling height at ridge (internal)</t>
        </is>
      </c>
      <c r="C13" s="6" t="inlineStr"/>
      <c r="D13" s="21" t="inlineStr">
        <is>
          <t>mm</t>
        </is>
      </c>
      <c r="E13" s="22" t="inlineStr">
        <is>
          <t>after any joists / purlins</t>
        </is>
      </c>
      <c r="F13" s="23" t="inlineStr"/>
      <c r="G13" s="24" t="inlineStr"/>
    </row>
    <row r="14" ht="20" customHeight="1">
      <c r="A14" s="19" t="inlineStr">
        <is>
          <t>EX10</t>
        </is>
      </c>
      <c r="B14" s="20" t="inlineStr">
        <is>
          <t>Usable head height (&gt;1.8m) area</t>
        </is>
      </c>
      <c r="C14" s="6" t="inlineStr"/>
      <c r="D14" s="21" t="inlineStr">
        <is>
          <t>m²</t>
        </is>
      </c>
      <c r="E14" s="22" t="inlineStr">
        <is>
          <t>approx — critical for habitable rating</t>
        </is>
      </c>
      <c r="F14" s="23" t="inlineStr"/>
      <c r="G14" s="24" t="inlineStr"/>
    </row>
    <row r="15" ht="20" customHeight="1">
      <c r="A15" s="19" t="inlineStr">
        <is>
          <t>EX11</t>
        </is>
      </c>
      <c r="B15" s="20" t="inlineStr">
        <is>
          <t>Party walls (both sides?)</t>
        </is>
      </c>
      <c r="C15" s="6" t="inlineStr"/>
      <c r="D15" s="21" t="inlineStr">
        <is>
          <t>dropdown</t>
        </is>
      </c>
      <c r="E15" s="22" t="inlineStr">
        <is>
          <t>One side / Both sides / Neither (detached)</t>
        </is>
      </c>
      <c r="F15" s="23" t="inlineStr"/>
      <c r="G15" s="24" t="inlineStr"/>
    </row>
    <row r="16" ht="20" customHeight="1">
      <c r="A16" s="19" t="inlineStr">
        <is>
          <t>EX12</t>
        </is>
      </c>
      <c r="B16" s="20" t="inlineStr">
        <is>
          <t>Chimney breasts in loft</t>
        </is>
      </c>
      <c r="C16" s="6" t="inlineStr"/>
      <c r="D16" s="21" t="inlineStr">
        <is>
          <t>nr</t>
        </is>
      </c>
      <c r="E16" s="22" t="inlineStr">
        <is>
          <t>if any — will they be removed?</t>
        </is>
      </c>
      <c r="F16" s="23" t="inlineStr"/>
      <c r="G16" s="24" t="inlineStr"/>
    </row>
    <row r="17" ht="20" customHeight="1">
      <c r="A17" s="19" t="inlineStr">
        <is>
          <t>EX13</t>
        </is>
      </c>
      <c r="B17" s="20" t="inlineStr">
        <is>
          <t>Existing water tank in loft</t>
        </is>
      </c>
      <c r="C17" s="6" t="inlineStr"/>
      <c r="D17" s="21" t="inlineStr">
        <is>
          <t>Y/N</t>
        </is>
      </c>
      <c r="E17" s="22" t="inlineStr">
        <is>
          <t>if Y — relocation cost</t>
        </is>
      </c>
      <c r="F17" s="23" t="inlineStr"/>
      <c r="G17" s="24" t="inlineStr"/>
    </row>
    <row r="18" ht="20" customHeight="1">
      <c r="A18" s="19" t="inlineStr">
        <is>
          <t>EX14</t>
        </is>
      </c>
      <c r="B18" s="20" t="inlineStr">
        <is>
          <t>Existing insulation type</t>
        </is>
      </c>
      <c r="C18" s="6" t="inlineStr"/>
      <c r="D18" s="21" t="inlineStr">
        <is>
          <t>dropdown</t>
        </is>
      </c>
      <c r="E18" s="22" t="inlineStr">
        <is>
          <t>None / Mineral wool / PIR / Sheep's wool / Other</t>
        </is>
      </c>
      <c r="F18" s="23" t="inlineStr"/>
      <c r="G18" s="24" t="inlineStr"/>
    </row>
    <row r="19" ht="20" customHeight="1">
      <c r="A19" s="19" t="inlineStr">
        <is>
          <t>EX15</t>
        </is>
      </c>
      <c r="B19" s="20" t="inlineStr">
        <is>
          <t>Existing joist size + span</t>
        </is>
      </c>
      <c r="C19" s="6" t="inlineStr"/>
      <c r="D19" s="21" t="inlineStr">
        <is>
          <t>desc</t>
        </is>
      </c>
      <c r="E19" s="22" t="inlineStr">
        <is>
          <t>e.g. 100×50 @ 400c/c spanning 3.6m</t>
        </is>
      </c>
      <c r="F19" s="23" t="inlineStr"/>
      <c r="G19" s="24" t="inlineStr"/>
    </row>
    <row r="20" ht="20" customHeight="1">
      <c r="A20" s="19" t="inlineStr">
        <is>
          <t>EX16</t>
        </is>
      </c>
      <c r="B20" s="20" t="inlineStr">
        <is>
          <t>Loft access — current</t>
        </is>
      </c>
      <c r="C20" s="6" t="inlineStr"/>
      <c r="D20" s="21" t="inlineStr">
        <is>
          <t>dropdown</t>
        </is>
      </c>
      <c r="E20" s="22" t="inlineStr">
        <is>
          <t>Hatch only / Fixed stair / Loft ladder / None</t>
        </is>
      </c>
      <c r="F20" s="23" t="inlineStr"/>
      <c r="G20" s="24" t="inlineStr"/>
    </row>
    <row r="21" ht="20" customHeight="1">
      <c r="A21" s="19" t="inlineStr">
        <is>
          <t>EX17</t>
        </is>
      </c>
      <c r="B21" s="20" t="inlineStr">
        <is>
          <t>External wall — construction</t>
        </is>
      </c>
      <c r="C21" s="6" t="inlineStr"/>
      <c r="D21" s="21" t="inlineStr">
        <is>
          <t>dropdown</t>
        </is>
      </c>
      <c r="E21" s="22" t="inlineStr">
        <is>
          <t>Solid 225mm / Cavity brick / Rendered / Cladding</t>
        </is>
      </c>
      <c r="F21" s="23" t="inlineStr"/>
      <c r="G21" s="24" t="inlineStr"/>
    </row>
    <row r="22" ht="20" customHeight="1">
      <c r="A22" s="19" t="inlineStr">
        <is>
          <t>EX18</t>
        </is>
      </c>
      <c r="B22" s="20" t="inlineStr">
        <is>
          <t>Rear garden access for materials</t>
        </is>
      </c>
      <c r="C22" s="6" t="inlineStr"/>
      <c r="D22" s="21" t="inlineStr">
        <is>
          <t>dropdown</t>
        </is>
      </c>
      <c r="E22" s="22" t="inlineStr">
        <is>
          <t>Direct / Through property / None</t>
        </is>
      </c>
      <c r="F22" s="23" t="inlineStr"/>
      <c r="G22" s="24" t="inlineStr"/>
    </row>
    <row r="23" ht="20" customHeight="1">
      <c r="A23" s="19" t="inlineStr">
        <is>
          <t>EX19</t>
        </is>
      </c>
      <c r="B23" s="20" t="inlineStr">
        <is>
          <t>Skip location possible</t>
        </is>
      </c>
      <c r="C23" s="6" t="inlineStr"/>
      <c r="D23" s="21" t="inlineStr">
        <is>
          <t>dropdown</t>
        </is>
      </c>
      <c r="E23" s="22" t="inlineStr">
        <is>
          <t>On drive / On road (permit) / Neither</t>
        </is>
      </c>
      <c r="F23" s="23" t="inlineStr"/>
      <c r="G23" s="24" t="inlineStr"/>
    </row>
    <row r="24" ht="20" customHeight="1">
      <c r="A24" s="19" t="inlineStr">
        <is>
          <t>EX20</t>
        </is>
      </c>
      <c r="B24" s="20" t="inlineStr">
        <is>
          <t>Structural asbestos survey</t>
        </is>
      </c>
      <c r="C24" s="6" t="inlineStr"/>
      <c r="D24" s="21" t="inlineStr">
        <is>
          <t>Y/N</t>
        </is>
      </c>
      <c r="E24" s="22" t="inlineStr">
        <is>
          <t>if pre-2000, refurb survey usually needed</t>
        </is>
      </c>
      <c r="F24" s="23" t="inlineStr"/>
      <c r="G24" s="24" t="inlineStr"/>
    </row>
  </sheetData>
  <mergeCells count="3">
    <mergeCell ref="A3:G3"/>
    <mergeCell ref="A2:G2"/>
    <mergeCell ref="A1:B1"/>
  </mergeCells>
  <dataValidations count="11">
    <dataValidation sqref="C5" showDropDown="0" showInputMessage="0" showErrorMessage="0" allowBlank="1" type="list">
      <formula1>"Victorian,Edwardian,Georgian,Semi-detached,Detached,Terraced,Post-war,Mid-century,New-build"</formula1>
    </dataValidation>
    <dataValidation sqref="C6" showDropDown="0" showInputMessage="0" showErrorMessage="0" allowBlank="1" type="list">
      <formula1>"1,2,3,4"</formula1>
    </dataValidation>
    <dataValidation sqref="C7" showDropDown="0" showInputMessage="0" showErrorMessage="0" allowBlank="1" type="list">
      <formula1>"Pitched,Hipped,Gable-end,Mansard,Flat"</formula1>
    </dataValidation>
    <dataValidation sqref="C8" showDropDown="0" showInputMessage="0" showErrorMessage="0" allowBlank="1" type="list">
      <formula1>"Slate,Clay tile,Concrete tile,Felt,Zinc,Other"</formula1>
    </dataValidation>
    <dataValidation sqref="C15" showDropDown="0" showInputMessage="0" showErrorMessage="0" allowBlank="1" type="list">
      <formula1>"One side,Both sides,Neither (detached)"</formula1>
    </dataValidation>
    <dataValidation sqref="C17 C24" showDropDown="0" showInputMessage="0" showErrorMessage="0" allowBlank="1" type="list">
      <formula1>"Y,N"</formula1>
    </dataValidation>
    <dataValidation sqref="C18" showDropDown="0" showInputMessage="0" showErrorMessage="0" allowBlank="1" type="list">
      <formula1>"None,Mineral wool,PIR,Sheeps wool,Rockwool,Other"</formula1>
    </dataValidation>
    <dataValidation sqref="C20" showDropDown="0" showInputMessage="0" showErrorMessage="0" allowBlank="1" type="list">
      <formula1>"Hatch only,Fixed stair,Loft ladder,None"</formula1>
    </dataValidation>
    <dataValidation sqref="C21" showDropDown="0" showInputMessage="0" showErrorMessage="0" allowBlank="1" type="list">
      <formula1>"Solid 225mm,Cavity brick,Rendered,Cladding,Stone"</formula1>
    </dataValidation>
    <dataValidation sqref="C22" showDropDown="0" showInputMessage="0" showErrorMessage="0" allowBlank="1" type="list">
      <formula1>"Direct,Through property,None"</formula1>
    </dataValidation>
    <dataValidation sqref="C23" showDropDown="0" showInputMessage="0" showErrorMessage="0" allowBlank="1" type="list">
      <formula1>"On drive,On road (permit),Neither"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0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4" customWidth="1" min="2" max="2"/>
    <col width="15" customWidth="1" min="3" max="3"/>
    <col width="10" customWidth="1" min="4" max="4"/>
    <col width="42" customWidth="1" min="5" max="5"/>
    <col width="3" customWidth="1" min="6" max="6"/>
    <col width="20" customWidth="1" min="7" max="7"/>
  </cols>
  <sheetData>
    <row r="1" ht="18" customHeight="1">
      <c r="A1" s="1" t="inlineStr">
        <is>
          <t>2VP  ·  FIX &amp; CLEAR</t>
        </is>
      </c>
    </row>
    <row r="2" ht="28" customHeight="1">
      <c r="A2" s="17" t="inlineStr">
        <is>
          <t>LOFT ENVELOPE — TYPE · ROOF · DORMER · ROOFLIGHTS · INSULATION</t>
        </is>
      </c>
    </row>
    <row r="3" ht="18" customHeight="1">
      <c r="A3" s="4" t="inlineStr">
        <is>
          <t>Confirm the loft type and dimension every new element. Skip rows that don't apply.</t>
        </is>
      </c>
    </row>
    <row r="4" ht="22" customHeight="1">
      <c r="A4" s="18" t="inlineStr">
        <is>
          <t>Ref</t>
        </is>
      </c>
      <c r="B4" s="18" t="inlineStr">
        <is>
          <t>Item</t>
        </is>
      </c>
      <c r="C4" s="18" t="inlineStr">
        <is>
          <t>Value</t>
        </is>
      </c>
      <c r="D4" s="18" t="inlineStr">
        <is>
          <t>Unit</t>
        </is>
      </c>
      <c r="E4" s="18" t="inlineStr">
        <is>
          <t>Notes / spec</t>
        </is>
      </c>
      <c r="F4" s="18" t="inlineStr"/>
      <c r="G4" s="18" t="inlineStr">
        <is>
          <t>For 2VP use</t>
        </is>
      </c>
    </row>
    <row r="5" ht="20" customHeight="1">
      <c r="A5" s="3" t="inlineStr">
        <is>
          <t>A · LOFT TYPE</t>
        </is>
      </c>
    </row>
    <row r="6" ht="20" customHeight="1">
      <c r="A6" s="19" t="inlineStr">
        <is>
          <t>LE01</t>
        </is>
      </c>
      <c r="B6" s="20" t="inlineStr">
        <is>
          <t>Loft conversion type</t>
        </is>
      </c>
      <c r="C6" s="6" t="inlineStr"/>
      <c r="D6" s="21" t="inlineStr">
        <is>
          <t>dropdown</t>
        </is>
      </c>
      <c r="E6" s="22" t="inlineStr">
        <is>
          <t>Rear dormer / L-shape / Wraparound / Hip-to-gable / Mansard / Rooflight only (Velux)</t>
        </is>
      </c>
      <c r="F6" s="23" t="inlineStr"/>
      <c r="G6" s="24" t="inlineStr"/>
    </row>
    <row r="7" ht="20" customHeight="1">
      <c r="A7" s="19" t="inlineStr">
        <is>
          <t>LE02</t>
        </is>
      </c>
      <c r="B7" s="20" t="inlineStr">
        <is>
          <t>New GIA added</t>
        </is>
      </c>
      <c r="C7" s="6" t="inlineStr"/>
      <c r="D7" s="21" t="inlineStr">
        <is>
          <t>m²</t>
        </is>
      </c>
      <c r="E7" s="22" t="inlineStr">
        <is>
          <t>auto if you fill room areas on sheet 6, or estimate here</t>
        </is>
      </c>
      <c r="F7" s="23" t="inlineStr"/>
      <c r="G7" s="24" t="inlineStr"/>
    </row>
    <row r="8" ht="20" customHeight="1">
      <c r="A8" s="19" t="inlineStr">
        <is>
          <t>LE03</t>
        </is>
      </c>
      <c r="B8" s="20" t="inlineStr">
        <is>
          <t>Habitable head height achieved</t>
        </is>
      </c>
      <c r="C8" s="6" t="inlineStr"/>
      <c r="D8" s="21" t="inlineStr">
        <is>
          <t>m</t>
        </is>
      </c>
      <c r="E8" s="22" t="inlineStr">
        <is>
          <t>target &gt;2.1m avg to habitable rating</t>
        </is>
      </c>
      <c r="F8" s="23" t="inlineStr"/>
      <c r="G8" s="24" t="inlineStr"/>
    </row>
    <row r="10" ht="20" customHeight="1">
      <c r="A10" s="3" t="inlineStr">
        <is>
          <t>B · DORMER (fill only if dormer used)</t>
        </is>
      </c>
    </row>
    <row r="11" ht="20" customHeight="1">
      <c r="A11" s="19" t="inlineStr">
        <is>
          <t>LE10</t>
        </is>
      </c>
      <c r="B11" s="20" t="inlineStr">
        <is>
          <t>Dormer — position</t>
        </is>
      </c>
      <c r="C11" s="6" t="inlineStr"/>
      <c r="D11" s="21" t="inlineStr">
        <is>
          <t>dropdown</t>
        </is>
      </c>
      <c r="E11" s="22" t="inlineStr">
        <is>
          <t>Rear / Side / Both / Wraparound</t>
        </is>
      </c>
      <c r="F11" s="23" t="inlineStr"/>
      <c r="G11" s="24" t="inlineStr"/>
    </row>
    <row r="12" ht="20" customHeight="1">
      <c r="A12" s="19" t="inlineStr">
        <is>
          <t>LE11</t>
        </is>
      </c>
      <c r="B12" s="20" t="inlineStr">
        <is>
          <t>Dormer — width (external)</t>
        </is>
      </c>
      <c r="C12" s="6" t="inlineStr"/>
      <c r="D12" s="21" t="inlineStr">
        <is>
          <t>m</t>
        </is>
      </c>
      <c r="E12" s="22" t="inlineStr"/>
      <c r="F12" s="23" t="inlineStr"/>
      <c r="G12" s="24" t="inlineStr"/>
    </row>
    <row r="13" ht="20" customHeight="1">
      <c r="A13" s="19" t="inlineStr">
        <is>
          <t>LE12</t>
        </is>
      </c>
      <c r="B13" s="20" t="inlineStr">
        <is>
          <t>Dormer — depth (projection)</t>
        </is>
      </c>
      <c r="C13" s="6" t="inlineStr"/>
      <c r="D13" s="21" t="inlineStr">
        <is>
          <t>m</t>
        </is>
      </c>
      <c r="E13" s="22" t="inlineStr"/>
      <c r="F13" s="23" t="inlineStr"/>
      <c r="G13" s="24" t="inlineStr"/>
    </row>
    <row r="14" ht="20" customHeight="1">
      <c r="A14" s="19" t="inlineStr">
        <is>
          <t>LE13</t>
        </is>
      </c>
      <c r="B14" s="20" t="inlineStr">
        <is>
          <t>Dormer — height</t>
        </is>
      </c>
      <c r="C14" s="6" t="inlineStr"/>
      <c r="D14" s="21" t="inlineStr">
        <is>
          <t>m</t>
        </is>
      </c>
      <c r="E14" s="22" t="inlineStr"/>
      <c r="F14" s="23" t="inlineStr"/>
      <c r="G14" s="24" t="inlineStr"/>
    </row>
    <row r="15" ht="20" customHeight="1">
      <c r="A15" s="19" t="inlineStr">
        <is>
          <t>LE14</t>
        </is>
      </c>
      <c r="B15" s="20" t="inlineStr">
        <is>
          <t>Dormer roof — pitch / flat</t>
        </is>
      </c>
      <c r="C15" s="6" t="inlineStr"/>
      <c r="D15" s="21" t="inlineStr">
        <is>
          <t>dropdown</t>
        </is>
      </c>
      <c r="E15" s="22" t="inlineStr">
        <is>
          <t>Flat (EPDM) / Pitched / Zinc</t>
        </is>
      </c>
      <c r="F15" s="23" t="inlineStr"/>
      <c r="G15" s="24" t="inlineStr"/>
    </row>
    <row r="16" ht="20" customHeight="1">
      <c r="A16" s="19" t="inlineStr">
        <is>
          <t>LE15</t>
        </is>
      </c>
      <c r="B16" s="20" t="inlineStr">
        <is>
          <t>Dormer cheeks finish</t>
        </is>
      </c>
      <c r="C16" s="6" t="inlineStr"/>
      <c r="D16" s="21" t="inlineStr">
        <is>
          <t>dropdown</t>
        </is>
      </c>
      <c r="E16" s="22" t="inlineStr">
        <is>
          <t>Tile-hung / Slate-hung / Zinc / Timber cladding / Render</t>
        </is>
      </c>
      <c r="F16" s="23" t="inlineStr"/>
      <c r="G16" s="24" t="inlineStr"/>
    </row>
    <row r="17" ht="20" customHeight="1">
      <c r="A17" s="19" t="inlineStr">
        <is>
          <t>LE16</t>
        </is>
      </c>
      <c r="B17" s="20" t="inlineStr">
        <is>
          <t>Dormer front — glazing type</t>
        </is>
      </c>
      <c r="C17" s="6" t="inlineStr"/>
      <c r="D17" s="21" t="inlineStr">
        <is>
          <t>dropdown</t>
        </is>
      </c>
      <c r="E17" s="22" t="inlineStr">
        <is>
          <t>Full-height casement / French / Juliet balcony / Sash / Fixed</t>
        </is>
      </c>
      <c r="F17" s="23" t="inlineStr"/>
      <c r="G17" s="24" t="inlineStr"/>
    </row>
    <row r="18" ht="20" customHeight="1">
      <c r="A18" s="19" t="inlineStr">
        <is>
          <t>LE17</t>
        </is>
      </c>
      <c r="B18" s="20" t="inlineStr">
        <is>
          <t>Dormer front — glazing width</t>
        </is>
      </c>
      <c r="C18" s="6" t="inlineStr"/>
      <c r="D18" s="21" t="inlineStr">
        <is>
          <t>m</t>
        </is>
      </c>
      <c r="E18" s="22" t="inlineStr"/>
      <c r="F18" s="23" t="inlineStr"/>
      <c r="G18" s="24" t="inlineStr"/>
    </row>
    <row r="19" ht="20" customHeight="1">
      <c r="A19" s="19" t="inlineStr">
        <is>
          <t>LE18</t>
        </is>
      </c>
      <c r="B19" s="20" t="inlineStr">
        <is>
          <t>Dormer front — glazing height</t>
        </is>
      </c>
      <c r="C19" s="6" t="inlineStr"/>
      <c r="D19" s="21" t="inlineStr">
        <is>
          <t>m</t>
        </is>
      </c>
      <c r="E19" s="22" t="inlineStr"/>
      <c r="F19" s="23" t="inlineStr"/>
      <c r="G19" s="24" t="inlineStr"/>
    </row>
    <row r="21" ht="20" customHeight="1">
      <c r="A21" s="3" t="inlineStr">
        <is>
          <t>C · ROOFLIGHTS (Velux / Fakro / etc.)</t>
        </is>
      </c>
    </row>
    <row r="22" ht="20" customHeight="1">
      <c r="A22" s="19" t="inlineStr">
        <is>
          <t>LE20</t>
        </is>
      </c>
      <c r="B22" s="20" t="inlineStr">
        <is>
          <t>Rooflight brand</t>
        </is>
      </c>
      <c r="C22" s="6" t="inlineStr"/>
      <c r="D22" s="21" t="inlineStr">
        <is>
          <t>dropdown</t>
        </is>
      </c>
      <c r="E22" s="22" t="inlineStr">
        <is>
          <t>Velux / Fakro / Sun Tunnel / Bespoke</t>
        </is>
      </c>
      <c r="F22" s="23" t="inlineStr"/>
      <c r="G22" s="24" t="inlineStr"/>
    </row>
    <row r="23" ht="20" customHeight="1">
      <c r="A23" s="19" t="inlineStr">
        <is>
          <t>LE21</t>
        </is>
      </c>
      <c r="B23" s="20" t="inlineStr">
        <is>
          <t>Rooflight qty — front pitch</t>
        </is>
      </c>
      <c r="C23" s="6" t="inlineStr"/>
      <c r="D23" s="21" t="inlineStr">
        <is>
          <t>nr</t>
        </is>
      </c>
      <c r="E23" s="22" t="inlineStr"/>
      <c r="F23" s="23" t="inlineStr"/>
      <c r="G23" s="24" t="inlineStr"/>
    </row>
    <row r="24" ht="20" customHeight="1">
      <c r="A24" s="19" t="inlineStr">
        <is>
          <t>LE22</t>
        </is>
      </c>
      <c r="B24" s="20" t="inlineStr">
        <is>
          <t>Rooflight qty — rear pitch</t>
        </is>
      </c>
      <c r="C24" s="6" t="inlineStr"/>
      <c r="D24" s="21" t="inlineStr">
        <is>
          <t>nr</t>
        </is>
      </c>
      <c r="E24" s="22" t="inlineStr"/>
      <c r="F24" s="23" t="inlineStr"/>
      <c r="G24" s="24" t="inlineStr"/>
    </row>
    <row r="25" ht="20" customHeight="1">
      <c r="A25" s="19" t="inlineStr">
        <is>
          <t>LE23</t>
        </is>
      </c>
      <c r="B25" s="20" t="inlineStr">
        <is>
          <t>Rooflight qty — side pitch</t>
        </is>
      </c>
      <c r="C25" s="6" t="inlineStr"/>
      <c r="D25" s="21" t="inlineStr">
        <is>
          <t>nr</t>
        </is>
      </c>
      <c r="E25" s="22" t="inlineStr"/>
      <c r="F25" s="23" t="inlineStr"/>
      <c r="G25" s="24" t="inlineStr"/>
    </row>
    <row r="26" ht="20" customHeight="1">
      <c r="A26" s="19" t="inlineStr">
        <is>
          <t>LE24</t>
        </is>
      </c>
      <c r="B26" s="20" t="inlineStr">
        <is>
          <t>Rooflight code A (majority spec)</t>
        </is>
      </c>
      <c r="C26" s="6" t="inlineStr"/>
      <c r="D26" s="21" t="inlineStr">
        <is>
          <t>desc</t>
        </is>
      </c>
      <c r="E26" s="22" t="inlineStr">
        <is>
          <t>e.g. Velux MK06 78×118</t>
        </is>
      </c>
      <c r="F26" s="23" t="inlineStr"/>
      <c r="G26" s="24" t="inlineStr"/>
    </row>
    <row r="27" ht="20" customHeight="1">
      <c r="A27" s="19" t="inlineStr">
        <is>
          <t>LE25</t>
        </is>
      </c>
      <c r="B27" s="20" t="inlineStr">
        <is>
          <t>Rooflight code B (secondary spec)</t>
        </is>
      </c>
      <c r="C27" s="6" t="inlineStr"/>
      <c r="D27" s="21" t="inlineStr">
        <is>
          <t>desc</t>
        </is>
      </c>
      <c r="E27" s="22" t="inlineStr">
        <is>
          <t>if mixed</t>
        </is>
      </c>
      <c r="F27" s="23" t="inlineStr"/>
      <c r="G27" s="24" t="inlineStr"/>
    </row>
    <row r="28" ht="20" customHeight="1">
      <c r="A28" s="19" t="inlineStr">
        <is>
          <t>LE26</t>
        </is>
      </c>
      <c r="B28" s="20" t="inlineStr">
        <is>
          <t>Rooflight glazing — solar / anti-glare</t>
        </is>
      </c>
      <c r="C28" s="6" t="inlineStr"/>
      <c r="D28" s="21" t="inlineStr">
        <is>
          <t>dropdown</t>
        </is>
      </c>
      <c r="E28" s="22" t="inlineStr">
        <is>
          <t>Standard / Solar-protect / Anti-glare / Blinds included</t>
        </is>
      </c>
      <c r="F28" s="23" t="inlineStr"/>
      <c r="G28" s="24" t="inlineStr"/>
    </row>
    <row r="30" ht="20" customHeight="1">
      <c r="A30" s="3" t="inlineStr">
        <is>
          <t>D · ROOF FINISHES + INSULATION</t>
        </is>
      </c>
    </row>
    <row r="31" ht="20" customHeight="1">
      <c r="A31" s="19" t="inlineStr">
        <is>
          <t>LE30</t>
        </is>
      </c>
      <c r="B31" s="20" t="inlineStr">
        <is>
          <t>New roof finish</t>
        </is>
      </c>
      <c r="C31" s="6" t="inlineStr"/>
      <c r="D31" s="21" t="inlineStr">
        <is>
          <t>dropdown</t>
        </is>
      </c>
      <c r="E31" s="22" t="inlineStr">
        <is>
          <t>Slate — natural / Slate — artificial / Clay tile / Concrete tile / Zinc / EPDM</t>
        </is>
      </c>
      <c r="F31" s="23" t="inlineStr"/>
      <c r="G31" s="24" t="inlineStr"/>
    </row>
    <row r="32" ht="20" customHeight="1">
      <c r="A32" s="19" t="inlineStr">
        <is>
          <t>LE31</t>
        </is>
      </c>
      <c r="B32" s="20" t="inlineStr">
        <is>
          <t>Match existing (Y/N)</t>
        </is>
      </c>
      <c r="C32" s="6" t="inlineStr"/>
      <c r="D32" s="21" t="inlineStr">
        <is>
          <t>Y/N</t>
        </is>
      </c>
      <c r="E32" s="22" t="inlineStr">
        <is>
          <t>planning conditions often require match</t>
        </is>
      </c>
      <c r="F32" s="23" t="inlineStr"/>
      <c r="G32" s="24" t="inlineStr"/>
    </row>
    <row r="33" ht="20" customHeight="1">
      <c r="A33" s="19" t="inlineStr">
        <is>
          <t>LE32</t>
        </is>
      </c>
      <c r="B33" s="20" t="inlineStr">
        <is>
          <t>Roof insulation strategy</t>
        </is>
      </c>
      <c r="C33" s="6" t="inlineStr"/>
      <c r="D33" s="21" t="inlineStr">
        <is>
          <t>dropdown</t>
        </is>
      </c>
      <c r="E33" s="22" t="inlineStr">
        <is>
          <t>Cold roof / Warm roof / Hybrid</t>
        </is>
      </c>
      <c r="F33" s="23" t="inlineStr"/>
      <c r="G33" s="24" t="inlineStr"/>
    </row>
    <row r="34" ht="20" customHeight="1">
      <c r="A34" s="19" t="inlineStr">
        <is>
          <t>LE33</t>
        </is>
      </c>
      <c r="B34" s="20" t="inlineStr">
        <is>
          <t>Insulation thickness — roof</t>
        </is>
      </c>
      <c r="C34" s="6" t="inlineStr"/>
      <c r="D34" s="21" t="inlineStr">
        <is>
          <t>mm</t>
        </is>
      </c>
      <c r="E34" s="22" t="inlineStr">
        <is>
          <t>typically 100mm+50mm PIR for U&lt;0.16</t>
        </is>
      </c>
      <c r="F34" s="23" t="inlineStr"/>
      <c r="G34" s="24" t="inlineStr"/>
    </row>
    <row r="35" ht="20" customHeight="1">
      <c r="A35" s="19" t="inlineStr">
        <is>
          <t>LE34</t>
        </is>
      </c>
      <c r="B35" s="20" t="inlineStr">
        <is>
          <t>Insulation thickness — dormer cheeks</t>
        </is>
      </c>
      <c r="C35" s="6" t="inlineStr"/>
      <c r="D35" s="21" t="inlineStr">
        <is>
          <t>mm</t>
        </is>
      </c>
      <c r="E35" s="22" t="inlineStr"/>
      <c r="F35" s="23" t="inlineStr"/>
      <c r="G35" s="24" t="inlineStr"/>
    </row>
    <row r="36" ht="20" customHeight="1">
      <c r="A36" s="19" t="inlineStr">
        <is>
          <t>LE35</t>
        </is>
      </c>
      <c r="B36" s="20" t="inlineStr">
        <is>
          <t>Insulation thickness — new floor</t>
        </is>
      </c>
      <c r="C36" s="6" t="inlineStr"/>
      <c r="D36" s="21" t="inlineStr">
        <is>
          <t>mm</t>
        </is>
      </c>
      <c r="E36" s="22" t="inlineStr">
        <is>
          <t>acoustic + thermal typical 100mm mineral wool</t>
        </is>
      </c>
      <c r="F36" s="23" t="inlineStr"/>
      <c r="G36" s="24" t="inlineStr"/>
    </row>
    <row r="37" ht="20" customHeight="1">
      <c r="A37" s="19" t="inlineStr">
        <is>
          <t>LE36</t>
        </is>
      </c>
      <c r="B37" s="20" t="inlineStr">
        <is>
          <t>Vapour control layer + tape (Y/N)</t>
        </is>
      </c>
      <c r="C37" s="6" t="inlineStr"/>
      <c r="D37" s="21" t="inlineStr">
        <is>
          <t>Y/N</t>
        </is>
      </c>
      <c r="E37" s="22" t="inlineStr">
        <is>
          <t>standard for warm roof</t>
        </is>
      </c>
      <c r="F37" s="23" t="inlineStr"/>
      <c r="G37" s="24" t="inlineStr"/>
    </row>
    <row r="38" ht="20" customHeight="1">
      <c r="A38" s="19" t="inlineStr">
        <is>
          <t>LE37</t>
        </is>
      </c>
      <c r="B38" s="20" t="inlineStr">
        <is>
          <t>Breather membrane + counter-batten</t>
        </is>
      </c>
      <c r="C38" s="6" t="inlineStr"/>
      <c r="D38" s="21" t="inlineStr">
        <is>
          <t>Y/N</t>
        </is>
      </c>
      <c r="E38" s="22" t="inlineStr"/>
      <c r="F38" s="23" t="inlineStr"/>
      <c r="G38" s="24" t="inlineStr"/>
    </row>
    <row r="39" ht="20" customHeight="1">
      <c r="A39" s="19" t="inlineStr">
        <is>
          <t>LE38</t>
        </is>
      </c>
      <c r="B39" s="20" t="inlineStr">
        <is>
          <t>Lead flashings — sqm / lm</t>
        </is>
      </c>
      <c r="C39" s="6" t="inlineStr"/>
      <c r="D39" s="21" t="inlineStr">
        <is>
          <t>desc</t>
        </is>
      </c>
      <c r="E39" s="22" t="inlineStr">
        <is>
          <t>e.g. 6m code 5 · dormer cheeks / step</t>
        </is>
      </c>
      <c r="F39" s="23" t="inlineStr"/>
      <c r="G39" s="24" t="inlineStr"/>
    </row>
    <row r="40" ht="20" customHeight="1">
      <c r="A40" s="19" t="inlineStr">
        <is>
          <t>LE39</t>
        </is>
      </c>
      <c r="B40" s="20" t="inlineStr">
        <is>
          <t>Gutters + rainwater goods</t>
        </is>
      </c>
      <c r="C40" s="6" t="inlineStr"/>
      <c r="D40" s="21" t="inlineStr">
        <is>
          <t>desc</t>
        </is>
      </c>
      <c r="E40" s="22" t="inlineStr">
        <is>
          <t>cast alu / uPVC / lead-effect · new down-pipe route</t>
        </is>
      </c>
      <c r="F40" s="23" t="inlineStr"/>
      <c r="G40" s="24" t="inlineStr"/>
    </row>
  </sheetData>
  <mergeCells count="7">
    <mergeCell ref="A3:G3"/>
    <mergeCell ref="A21:G21"/>
    <mergeCell ref="A30:G30"/>
    <mergeCell ref="A2:G2"/>
    <mergeCell ref="A1:B1"/>
    <mergeCell ref="A10:G10"/>
    <mergeCell ref="A5:G5"/>
  </mergeCells>
  <dataValidations count="10">
    <dataValidation sqref="C5" showDropDown="0" showInputMessage="0" showErrorMessage="0" allowBlank="1" type="list">
      <formula1>"Rear dormer,L-shape,Wraparound,Hip-to-gable,Mansard,Rooflight only (Velux)"</formula1>
    </dataValidation>
    <dataValidation sqref="C10" showDropDown="0" showInputMessage="0" showErrorMessage="0" allowBlank="1" type="list">
      <formula1>"Rear,Side,Both,Wraparound"</formula1>
    </dataValidation>
    <dataValidation sqref="C14" showDropDown="0" showInputMessage="0" showErrorMessage="0" allowBlank="1" type="list">
      <formula1>"Flat (EPDM),Pitched,Zinc"</formula1>
    </dataValidation>
    <dataValidation sqref="C15" showDropDown="0" showInputMessage="0" showErrorMessage="0" allowBlank="1" type="list">
      <formula1>"Tile-hung,Slate-hung,Zinc,Timber cladding,Render"</formula1>
    </dataValidation>
    <dataValidation sqref="C16" showDropDown="0" showInputMessage="0" showErrorMessage="0" allowBlank="1" type="list">
      <formula1>"Full-height casement,French,Juliet balcony,Sash,Fixed"</formula1>
    </dataValidation>
    <dataValidation sqref="C20" showDropDown="0" showInputMessage="0" showErrorMessage="0" allowBlank="1" type="list">
      <formula1>"Velux,Fakro,Sun Tunnel,Bespoke"</formula1>
    </dataValidation>
    <dataValidation sqref="C26" showDropDown="0" showInputMessage="0" showErrorMessage="0" allowBlank="1" type="list">
      <formula1>"Standard,Solar-protect,Anti-glare,Blinds included"</formula1>
    </dataValidation>
    <dataValidation sqref="C30" showDropDown="0" showInputMessage="0" showErrorMessage="0" allowBlank="1" type="list">
      <formula1>"Slate — natural,Slate — artificial,Clay tile,Concrete tile,Zinc,EPDM"</formula1>
    </dataValidation>
    <dataValidation sqref="C31 C36 C37" showDropDown="0" showInputMessage="0" showErrorMessage="0" allowBlank="1" type="list">
      <formula1>"Y,N"</formula1>
    </dataValidation>
    <dataValidation sqref="C32" showDropDown="0" showInputMessage="0" showErrorMessage="0" allowBlank="1" type="list">
      <formula1>"Cold roof,Warm roof,Hybrid"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30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4" customWidth="1" min="2" max="2"/>
    <col width="15" customWidth="1" min="3" max="3"/>
    <col width="10" customWidth="1" min="4" max="4"/>
    <col width="42" customWidth="1" min="5" max="5"/>
    <col width="3" customWidth="1" min="6" max="6"/>
    <col width="20" customWidth="1" min="7" max="7"/>
  </cols>
  <sheetData>
    <row r="1" ht="18" customHeight="1">
      <c r="A1" s="1" t="inlineStr">
        <is>
          <t>2VP  ·  FIX &amp; CLEAR</t>
        </is>
      </c>
    </row>
    <row r="2" ht="28" customHeight="1">
      <c r="A2" s="17" t="inlineStr">
        <is>
          <t>STRUCTURAL — STEELS · JOISTS · TRIMMERS · PARTY WALL</t>
        </is>
      </c>
    </row>
    <row r="3" ht="18" customHeight="1">
      <c r="A3" s="4" t="inlineStr">
        <is>
          <t>Fill after SE calcs are drafted. Sizes are the biggest single cost driver — get them here.</t>
        </is>
      </c>
    </row>
    <row r="4" ht="22" customHeight="1">
      <c r="A4" s="18" t="inlineStr">
        <is>
          <t>Ref</t>
        </is>
      </c>
      <c r="B4" s="18" t="inlineStr">
        <is>
          <t>Item</t>
        </is>
      </c>
      <c r="C4" s="18" t="inlineStr">
        <is>
          <t>Value</t>
        </is>
      </c>
      <c r="D4" s="18" t="inlineStr">
        <is>
          <t>Unit</t>
        </is>
      </c>
      <c r="E4" s="18" t="inlineStr">
        <is>
          <t>Notes / spec / drawing ref</t>
        </is>
      </c>
      <c r="F4" s="18" t="inlineStr"/>
      <c r="G4" s="18" t="inlineStr">
        <is>
          <t>For 2VP use</t>
        </is>
      </c>
    </row>
    <row r="5" ht="20" customHeight="1">
      <c r="A5" s="3" t="inlineStr">
        <is>
          <t>A · NEW STEELWORK</t>
        </is>
      </c>
    </row>
    <row r="6" ht="20" customHeight="1">
      <c r="A6" s="19" t="inlineStr">
        <is>
          <t>ST01</t>
        </is>
      </c>
      <c r="B6" s="20" t="inlineStr">
        <is>
          <t>Ridge beam — size + length</t>
        </is>
      </c>
      <c r="C6" s="6" t="inlineStr"/>
      <c r="D6" s="21" t="inlineStr">
        <is>
          <t>desc</t>
        </is>
      </c>
      <c r="E6" s="22" t="inlineStr">
        <is>
          <t>e.g. 203×133 UB25 × 5.4m</t>
        </is>
      </c>
      <c r="F6" s="23" t="inlineStr"/>
      <c r="G6" s="24" t="inlineStr"/>
    </row>
    <row r="7" ht="20" customHeight="1">
      <c r="A7" s="19" t="inlineStr">
        <is>
          <t>ST02</t>
        </is>
      </c>
      <c r="B7" s="20" t="inlineStr">
        <is>
          <t>Purlin plate — size + length</t>
        </is>
      </c>
      <c r="C7" s="6" t="inlineStr"/>
      <c r="D7" s="21" t="inlineStr">
        <is>
          <t>desc</t>
        </is>
      </c>
      <c r="E7" s="22" t="inlineStr">
        <is>
          <t>if used</t>
        </is>
      </c>
      <c r="F7" s="23" t="inlineStr"/>
      <c r="G7" s="24" t="inlineStr"/>
    </row>
    <row r="8" ht="20" customHeight="1">
      <c r="A8" s="19" t="inlineStr">
        <is>
          <t>ST03</t>
        </is>
      </c>
      <c r="B8" s="20" t="inlineStr">
        <is>
          <t>Trimmer around stair opening</t>
        </is>
      </c>
      <c r="C8" s="6" t="inlineStr"/>
      <c r="D8" s="21" t="inlineStr">
        <is>
          <t>desc</t>
        </is>
      </c>
      <c r="E8" s="22" t="inlineStr">
        <is>
          <t>e.g. 152×89 UB16 × 3.0m</t>
        </is>
      </c>
      <c r="F8" s="23" t="inlineStr"/>
      <c r="G8" s="24" t="inlineStr"/>
    </row>
    <row r="9" ht="20" customHeight="1">
      <c r="A9" s="19" t="inlineStr">
        <is>
          <t>ST04</t>
        </is>
      </c>
      <c r="B9" s="20" t="inlineStr">
        <is>
          <t>Additional beams / posts</t>
        </is>
      </c>
      <c r="C9" s="6" t="inlineStr"/>
      <c r="D9" s="21" t="inlineStr">
        <is>
          <t>desc</t>
        </is>
      </c>
      <c r="E9" s="22" t="inlineStr">
        <is>
          <t>list all</t>
        </is>
      </c>
      <c r="F9" s="23" t="inlineStr"/>
      <c r="G9" s="24" t="inlineStr"/>
    </row>
    <row r="10" ht="20" customHeight="1">
      <c r="A10" s="19" t="inlineStr">
        <is>
          <t>ST05</t>
        </is>
      </c>
      <c r="B10" s="20" t="inlineStr">
        <is>
          <t>Padstones / spreader plates</t>
        </is>
      </c>
      <c r="C10" s="6" t="inlineStr"/>
      <c r="D10" s="21" t="inlineStr">
        <is>
          <t>desc</t>
        </is>
      </c>
      <c r="E10" s="22" t="inlineStr">
        <is>
          <t>engineering brick / precast</t>
        </is>
      </c>
      <c r="F10" s="23" t="inlineStr"/>
      <c r="G10" s="24" t="inlineStr"/>
    </row>
    <row r="11" ht="20" customHeight="1">
      <c r="A11" s="19" t="inlineStr">
        <is>
          <t>ST06</t>
        </is>
      </c>
      <c r="B11" s="20" t="inlineStr">
        <is>
          <t>Total steel weight — approx</t>
        </is>
      </c>
      <c r="C11" s="6" t="inlineStr"/>
      <c r="D11" s="21" t="inlineStr">
        <is>
          <t>kg</t>
        </is>
      </c>
      <c r="E11" s="22" t="inlineStr">
        <is>
          <t>if SE provided</t>
        </is>
      </c>
      <c r="F11" s="23" t="inlineStr"/>
      <c r="G11" s="24" t="inlineStr"/>
    </row>
    <row r="12" ht="20" customHeight="1">
      <c r="A12" s="19" t="inlineStr">
        <is>
          <t>ST07</t>
        </is>
      </c>
      <c r="B12" s="20" t="inlineStr">
        <is>
          <t>Fire protection — steels</t>
        </is>
      </c>
      <c r="C12" s="6" t="inlineStr"/>
      <c r="D12" s="21" t="inlineStr">
        <is>
          <t>dropdown</t>
        </is>
      </c>
      <c r="E12" s="22" t="inlineStr">
        <is>
          <t>Intumescent paint / Boarding / Both</t>
        </is>
      </c>
      <c r="F12" s="23" t="inlineStr"/>
      <c r="G12" s="24" t="inlineStr"/>
    </row>
    <row r="14" ht="20" customHeight="1">
      <c r="A14" s="3" t="inlineStr">
        <is>
          <t>B · NEW FLOOR</t>
        </is>
      </c>
    </row>
    <row r="15" ht="20" customHeight="1">
      <c r="A15" s="19" t="inlineStr">
        <is>
          <t>ST10</t>
        </is>
      </c>
      <c r="B15" s="20" t="inlineStr">
        <is>
          <t>New joist size</t>
        </is>
      </c>
      <c r="C15" s="6" t="inlineStr"/>
      <c r="D15" s="21" t="inlineStr">
        <is>
          <t>desc</t>
        </is>
      </c>
      <c r="E15" s="22" t="inlineStr">
        <is>
          <t>e.g. 220×47 C24 @ 400c/c</t>
        </is>
      </c>
      <c r="F15" s="23" t="inlineStr"/>
      <c r="G15" s="24" t="inlineStr"/>
    </row>
    <row r="16" ht="20" customHeight="1">
      <c r="A16" s="19" t="inlineStr">
        <is>
          <t>ST11</t>
        </is>
      </c>
      <c r="B16" s="20" t="inlineStr">
        <is>
          <t>Joist span</t>
        </is>
      </c>
      <c r="C16" s="6" t="inlineStr"/>
      <c r="D16" s="21" t="inlineStr">
        <is>
          <t>m</t>
        </is>
      </c>
      <c r="E16" s="22" t="inlineStr"/>
      <c r="F16" s="23" t="inlineStr"/>
      <c r="G16" s="24" t="inlineStr"/>
    </row>
    <row r="17" ht="20" customHeight="1">
      <c r="A17" s="19" t="inlineStr">
        <is>
          <t>ST12</t>
        </is>
      </c>
      <c r="B17" s="20" t="inlineStr">
        <is>
          <t>Joist bearing detail</t>
        </is>
      </c>
      <c r="C17" s="6" t="inlineStr"/>
      <c r="D17" s="21" t="inlineStr">
        <is>
          <t>dropdown</t>
        </is>
      </c>
      <c r="E17" s="22" t="inlineStr">
        <is>
          <t>Onto new steel / Onto pad / Onto brick / Hangers</t>
        </is>
      </c>
      <c r="F17" s="23" t="inlineStr"/>
      <c r="G17" s="24" t="inlineStr"/>
    </row>
    <row r="18" ht="20" customHeight="1">
      <c r="A18" s="19" t="inlineStr">
        <is>
          <t>ST13</t>
        </is>
      </c>
      <c r="B18" s="20" t="inlineStr">
        <is>
          <t>Total new floor area</t>
        </is>
      </c>
      <c r="C18" s="6" t="inlineStr"/>
      <c r="D18" s="21" t="inlineStr">
        <is>
          <t>m²</t>
        </is>
      </c>
      <c r="E18" s="22" t="inlineStr"/>
      <c r="F18" s="23" t="inlineStr"/>
      <c r="G18" s="24" t="inlineStr"/>
    </row>
    <row r="19" ht="20" customHeight="1">
      <c r="A19" s="19" t="inlineStr">
        <is>
          <t>ST14</t>
        </is>
      </c>
      <c r="B19" s="20" t="inlineStr">
        <is>
          <t>Acoustic insulation between joists</t>
        </is>
      </c>
      <c r="C19" s="6" t="inlineStr"/>
      <c r="D19" s="21" t="inlineStr">
        <is>
          <t>dropdown</t>
        </is>
      </c>
      <c r="E19" s="22" t="inlineStr">
        <is>
          <t>100mm mineral wool / 100mm rockwool / Other / None</t>
        </is>
      </c>
      <c r="F19" s="23" t="inlineStr"/>
      <c r="G19" s="24" t="inlineStr"/>
    </row>
    <row r="20" ht="20" customHeight="1">
      <c r="A20" s="19" t="inlineStr">
        <is>
          <t>ST15</t>
        </is>
      </c>
      <c r="B20" s="20" t="inlineStr">
        <is>
          <t>Floor deck</t>
        </is>
      </c>
      <c r="C20" s="6" t="inlineStr"/>
      <c r="D20" s="21" t="inlineStr">
        <is>
          <t>dropdown</t>
        </is>
      </c>
      <c r="E20" s="22" t="inlineStr">
        <is>
          <t>22mm P5 flooring-grade / 18mm ply / T&amp;G / Other</t>
        </is>
      </c>
      <c r="F20" s="23" t="inlineStr"/>
      <c r="G20" s="24" t="inlineStr"/>
    </row>
    <row r="22" ht="20" customHeight="1">
      <c r="A22" s="3" t="inlineStr">
        <is>
          <t>C · PARTY WALL / EXISTING STRUCTURE</t>
        </is>
      </c>
    </row>
    <row r="23" ht="20" customHeight="1">
      <c r="A23" s="19" t="inlineStr">
        <is>
          <t>ST20</t>
        </is>
      </c>
      <c r="B23" s="20" t="inlineStr">
        <is>
          <t>Party wall — thickening / reinforcement</t>
        </is>
      </c>
      <c r="C23" s="6" t="inlineStr"/>
      <c r="D23" s="21" t="inlineStr">
        <is>
          <t>Y/N</t>
        </is>
      </c>
      <c r="E23" s="22" t="inlineStr"/>
      <c r="F23" s="23" t="inlineStr"/>
      <c r="G23" s="24" t="inlineStr"/>
    </row>
    <row r="24" ht="20" customHeight="1">
      <c r="A24" s="19" t="inlineStr">
        <is>
          <t>ST21</t>
        </is>
      </c>
      <c r="B24" s="20" t="inlineStr">
        <is>
          <t>Party wall — up-course qty</t>
        </is>
      </c>
      <c r="C24" s="6" t="inlineStr"/>
      <c r="D24" s="21" t="inlineStr">
        <is>
          <t>nr</t>
        </is>
      </c>
      <c r="E24" s="22" t="inlineStr">
        <is>
          <t>if raising for gable / hip-to-gable</t>
        </is>
      </c>
      <c r="F24" s="23" t="inlineStr"/>
      <c r="G24" s="24" t="inlineStr"/>
    </row>
    <row r="25" ht="20" customHeight="1">
      <c r="A25" s="19" t="inlineStr">
        <is>
          <t>ST22</t>
        </is>
      </c>
      <c r="B25" s="20" t="inlineStr">
        <is>
          <t>Chimney breast removal</t>
        </is>
      </c>
      <c r="C25" s="6" t="inlineStr"/>
      <c r="D25" s="21" t="inlineStr">
        <is>
          <t>Y/N</t>
        </is>
      </c>
      <c r="E25" s="22" t="inlineStr"/>
      <c r="F25" s="23" t="inlineStr"/>
      <c r="G25" s="24" t="inlineStr"/>
    </row>
    <row r="26" ht="20" customHeight="1">
      <c r="A26" s="19" t="inlineStr">
        <is>
          <t>ST23</t>
        </is>
      </c>
      <c r="B26" s="20" t="inlineStr">
        <is>
          <t>Chimney breast retention — gallows brackets</t>
        </is>
      </c>
      <c r="C26" s="6" t="inlineStr"/>
      <c r="D26" s="21" t="inlineStr">
        <is>
          <t>Y/N</t>
        </is>
      </c>
      <c r="E26" s="22" t="inlineStr"/>
      <c r="F26" s="23" t="inlineStr"/>
      <c r="G26" s="24" t="inlineStr"/>
    </row>
    <row r="27" ht="20" customHeight="1">
      <c r="A27" s="19" t="inlineStr">
        <is>
          <t>ST24</t>
        </is>
      </c>
      <c r="B27" s="20" t="inlineStr">
        <is>
          <t>Existing rafter reinforcement</t>
        </is>
      </c>
      <c r="C27" s="6" t="inlineStr"/>
      <c r="D27" s="21" t="inlineStr">
        <is>
          <t>Y/N</t>
        </is>
      </c>
      <c r="E27" s="22" t="inlineStr">
        <is>
          <t>if rafters undersized for load</t>
        </is>
      </c>
      <c r="F27" s="23" t="inlineStr"/>
      <c r="G27" s="24" t="inlineStr"/>
    </row>
    <row r="28" ht="20" customHeight="1">
      <c r="A28" s="19" t="inlineStr">
        <is>
          <t>ST25</t>
        </is>
      </c>
      <c r="B28" s="20" t="inlineStr">
        <is>
          <t>Load-path through floors below</t>
        </is>
      </c>
      <c r="C28" s="6" t="inlineStr"/>
      <c r="D28" s="21" t="inlineStr">
        <is>
          <t>dropdown</t>
        </is>
      </c>
      <c r="E28" s="22" t="inlineStr">
        <is>
          <t>Padstones only / New posts / Down to foundations</t>
        </is>
      </c>
      <c r="F28" s="23" t="inlineStr"/>
      <c r="G28" s="24" t="inlineStr"/>
    </row>
    <row r="29" ht="20" customHeight="1">
      <c r="A29" s="19" t="inlineStr">
        <is>
          <t>ST26</t>
        </is>
      </c>
      <c r="B29" s="20" t="inlineStr">
        <is>
          <t>Underpinning required</t>
        </is>
      </c>
      <c r="C29" s="6" t="inlineStr"/>
      <c r="D29" s="21" t="inlineStr">
        <is>
          <t>Y/N</t>
        </is>
      </c>
      <c r="E29" s="22" t="inlineStr">
        <is>
          <t>rare — flag if SE has called for it</t>
        </is>
      </c>
      <c r="F29" s="23" t="inlineStr"/>
      <c r="G29" s="24" t="inlineStr"/>
    </row>
    <row r="30" ht="20" customHeight="1">
      <c r="A30" s="19" t="inlineStr">
        <is>
          <t>ST27</t>
        </is>
      </c>
      <c r="B30" s="20" t="inlineStr">
        <is>
          <t>Party Wall Act — Section</t>
        </is>
      </c>
      <c r="C30" s="6" t="inlineStr"/>
      <c r="D30" s="21" t="inlineStr">
        <is>
          <t>dropdown</t>
        </is>
      </c>
      <c r="E30" s="22" t="inlineStr">
        <is>
          <t>Section 1 / Section 2 / Section 6 / Not applicable</t>
        </is>
      </c>
      <c r="F30" s="23" t="inlineStr"/>
      <c r="G30" s="24" t="inlineStr"/>
    </row>
  </sheetData>
  <mergeCells count="6">
    <mergeCell ref="A14:G14"/>
    <mergeCell ref="A3:G3"/>
    <mergeCell ref="A22:G22"/>
    <mergeCell ref="A2:G2"/>
    <mergeCell ref="A1:B1"/>
    <mergeCell ref="A5:G5"/>
  </mergeCells>
  <dataValidations count="7">
    <dataValidation sqref="C11" showDropDown="0" showInputMessage="0" showErrorMessage="0" allowBlank="1" type="list">
      <formula1>"Intumescent paint,Boarding,Both"</formula1>
    </dataValidation>
    <dataValidation sqref="C15" showDropDown="0" showInputMessage="0" showErrorMessage="0" allowBlank="1" type="list">
      <formula1>"Onto new steel,Onto pad,Onto brick,Hangers"</formula1>
    </dataValidation>
    <dataValidation sqref="C17" showDropDown="0" showInputMessage="0" showErrorMessage="0" allowBlank="1" type="list">
      <formula1>"100mm mineral wool,100mm rockwool,Other,None"</formula1>
    </dataValidation>
    <dataValidation sqref="C18" showDropDown="0" showInputMessage="0" showErrorMessage="0" allowBlank="1" type="list">
      <formula1>"22mm P5 flooring-grade,18mm ply,T&amp;G,Other"</formula1>
    </dataValidation>
    <dataValidation sqref="C22 C24 C25 C26 C28" showDropDown="0" showInputMessage="0" showErrorMessage="0" allowBlank="1" type="list">
      <formula1>"Y,N"</formula1>
    </dataValidation>
    <dataValidation sqref="C27" showDropDown="0" showInputMessage="0" showErrorMessage="0" allowBlank="1" type="list">
      <formula1>"Padstones only,New posts,Down to foundations"</formula1>
    </dataValidation>
    <dataValidation sqref="C29" showDropDown="0" showInputMessage="0" showErrorMessage="0" allowBlank="1" type="list">
      <formula1>"Section 1,Section 2,Section 6,Not applicable"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4" customWidth="1" min="2" max="2"/>
    <col width="15" customWidth="1" min="3" max="3"/>
    <col width="10" customWidth="1" min="4" max="4"/>
    <col width="42" customWidth="1" min="5" max="5"/>
    <col width="3" customWidth="1" min="6" max="6"/>
    <col width="20" customWidth="1" min="7" max="7"/>
  </cols>
  <sheetData>
    <row r="1" ht="18" customHeight="1">
      <c r="A1" s="1" t="inlineStr">
        <is>
          <t>2VP  ·  FIX &amp; CLEAR</t>
        </is>
      </c>
    </row>
    <row r="2" ht="28" customHeight="1">
      <c r="A2" s="17" t="inlineStr">
        <is>
          <t>NEW STAIRCASE — LOCATION · DIMENSIONS · BALUSTRADE</t>
        </is>
      </c>
    </row>
    <row r="3" ht="18" customHeight="1">
      <c r="A3" s="4" t="inlineStr">
        <is>
          <t>Building Regs Part K: 42° max pitch · 190mm max riser · 250mm min tread · 2.0m headroom (1.9m loft OK).</t>
        </is>
      </c>
    </row>
    <row r="4" ht="22" customHeight="1">
      <c r="A4" s="18" t="inlineStr">
        <is>
          <t>Ref</t>
        </is>
      </c>
      <c r="B4" s="18" t="inlineStr">
        <is>
          <t>Item</t>
        </is>
      </c>
      <c r="C4" s="18" t="inlineStr">
        <is>
          <t>Value</t>
        </is>
      </c>
      <c r="D4" s="18" t="inlineStr">
        <is>
          <t>Unit</t>
        </is>
      </c>
      <c r="E4" s="18" t="inlineStr">
        <is>
          <t>Notes / spec</t>
        </is>
      </c>
      <c r="F4" s="18" t="inlineStr"/>
      <c r="G4" s="18" t="inlineStr">
        <is>
          <t>For 2VP use</t>
        </is>
      </c>
    </row>
    <row r="5" ht="20" customHeight="1">
      <c r="A5" s="19" t="inlineStr">
        <is>
          <t>SR01</t>
        </is>
      </c>
      <c r="B5" s="20" t="inlineStr">
        <is>
          <t>Stair location</t>
        </is>
      </c>
      <c r="C5" s="6" t="inlineStr"/>
      <c r="D5" s="21" t="inlineStr">
        <is>
          <t>desc</t>
        </is>
      </c>
      <c r="E5" s="22" t="inlineStr">
        <is>
          <t>which floor · which room lost</t>
        </is>
      </c>
      <c r="F5" s="23" t="inlineStr"/>
      <c r="G5" s="24" t="inlineStr"/>
    </row>
    <row r="6" ht="20" customHeight="1">
      <c r="A6" s="19" t="inlineStr">
        <is>
          <t>SR02</t>
        </is>
      </c>
      <c r="B6" s="20" t="inlineStr">
        <is>
          <t>Total rise (FFL below → FFL loft)</t>
        </is>
      </c>
      <c r="C6" s="6" t="inlineStr"/>
      <c r="D6" s="21" t="inlineStr">
        <is>
          <t>mm</t>
        </is>
      </c>
      <c r="E6" s="22" t="inlineStr"/>
      <c r="F6" s="23" t="inlineStr"/>
      <c r="G6" s="24" t="inlineStr"/>
    </row>
    <row r="7" ht="20" customHeight="1">
      <c r="A7" s="19" t="inlineStr">
        <is>
          <t>SR03</t>
        </is>
      </c>
      <c r="B7" s="20" t="inlineStr">
        <is>
          <t>Number of risers</t>
        </is>
      </c>
      <c r="C7" s="6" t="inlineStr"/>
      <c r="D7" s="21" t="inlineStr">
        <is>
          <t>nr</t>
        </is>
      </c>
      <c r="E7" s="22" t="inlineStr"/>
      <c r="F7" s="23" t="inlineStr"/>
      <c r="G7" s="24" t="inlineStr"/>
    </row>
    <row r="8" ht="20" customHeight="1">
      <c r="A8" s="19" t="inlineStr">
        <is>
          <t>SR04</t>
        </is>
      </c>
      <c r="B8" s="20" t="inlineStr">
        <is>
          <t>Number of treads</t>
        </is>
      </c>
      <c r="C8" s="6" t="inlineStr"/>
      <c r="D8" s="21" t="inlineStr">
        <is>
          <t>nr</t>
        </is>
      </c>
      <c r="E8" s="22">
        <f> risers - 1</f>
        <v/>
      </c>
      <c r="F8" s="23" t="inlineStr"/>
      <c r="G8" s="24" t="inlineStr"/>
    </row>
    <row r="9" ht="20" customHeight="1">
      <c r="A9" s="19" t="inlineStr">
        <is>
          <t>SR05</t>
        </is>
      </c>
      <c r="B9" s="20" t="inlineStr">
        <is>
          <t>Riser height (=rise/risers)</t>
        </is>
      </c>
      <c r="C9" s="26">
        <f>IFERROR(C6/C7,0)</f>
        <v/>
      </c>
      <c r="D9" s="21" t="inlineStr">
        <is>
          <t>mm</t>
        </is>
      </c>
      <c r="E9" s="22" t="inlineStr">
        <is>
          <t>AUTO — computed</t>
        </is>
      </c>
      <c r="F9" s="23" t="inlineStr"/>
      <c r="G9" s="24" t="inlineStr"/>
    </row>
    <row r="10" ht="20" customHeight="1">
      <c r="A10" s="19" t="inlineStr">
        <is>
          <t>SR06</t>
        </is>
      </c>
      <c r="B10" s="20" t="inlineStr">
        <is>
          <t>Tread depth (going)</t>
        </is>
      </c>
      <c r="C10" s="6" t="inlineStr"/>
      <c r="D10" s="21" t="inlineStr">
        <is>
          <t>mm</t>
        </is>
      </c>
      <c r="E10" s="22" t="inlineStr"/>
      <c r="F10" s="23" t="inlineStr"/>
      <c r="G10" s="24" t="inlineStr"/>
    </row>
    <row r="11" ht="20" customHeight="1">
      <c r="A11" s="19" t="inlineStr">
        <is>
          <t>SR07</t>
        </is>
      </c>
      <c r="B11" s="20" t="inlineStr">
        <is>
          <t>Stair pitch angle</t>
        </is>
      </c>
      <c r="C11" s="26">
        <f>IFERROR(DEGREES(ATAN(C9/C10)),0)</f>
        <v/>
      </c>
      <c r="D11" s="21" t="inlineStr">
        <is>
          <t>°</t>
        </is>
      </c>
      <c r="E11" s="22" t="inlineStr">
        <is>
          <t>AUTO — computed</t>
        </is>
      </c>
      <c r="F11" s="23" t="inlineStr"/>
      <c r="G11" s="24" t="inlineStr"/>
    </row>
    <row r="12" ht="20" customHeight="1">
      <c r="A12" s="19" t="inlineStr">
        <is>
          <t>SR08</t>
        </is>
      </c>
      <c r="B12" s="20" t="inlineStr">
        <is>
          <t>Stair width</t>
        </is>
      </c>
      <c r="C12" s="6" t="inlineStr"/>
      <c r="D12" s="21" t="inlineStr">
        <is>
          <t>mm</t>
        </is>
      </c>
      <c r="E12" s="22" t="inlineStr">
        <is>
          <t>typically 800 · 900 for landings</t>
        </is>
      </c>
      <c r="F12" s="23" t="inlineStr"/>
      <c r="G12" s="24" t="inlineStr"/>
    </row>
    <row r="13" ht="20" customHeight="1">
      <c r="A13" s="19" t="inlineStr">
        <is>
          <t>SR09</t>
        </is>
      </c>
      <c r="B13" s="20" t="inlineStr">
        <is>
          <t>Winders required</t>
        </is>
      </c>
      <c r="C13" s="6" t="inlineStr"/>
      <c r="D13" s="21" t="inlineStr">
        <is>
          <t>Y/N</t>
        </is>
      </c>
      <c r="E13" s="22" t="inlineStr"/>
      <c r="F13" s="23" t="inlineStr"/>
      <c r="G13" s="24" t="inlineStr"/>
    </row>
    <row r="14" ht="20" customHeight="1">
      <c r="A14" s="19" t="inlineStr">
        <is>
          <t>SR10</t>
        </is>
      </c>
      <c r="B14" s="20" t="inlineStr">
        <is>
          <t>Landings — qty</t>
        </is>
      </c>
      <c r="C14" s="6" t="inlineStr"/>
      <c r="D14" s="21" t="inlineStr">
        <is>
          <t>nr</t>
        </is>
      </c>
      <c r="E14" s="22" t="inlineStr"/>
      <c r="F14" s="23" t="inlineStr"/>
      <c r="G14" s="24" t="inlineStr"/>
    </row>
    <row r="15" ht="20" customHeight="1">
      <c r="A15" s="19" t="inlineStr">
        <is>
          <t>SR11</t>
        </is>
      </c>
      <c r="B15" s="20" t="inlineStr">
        <is>
          <t>Stair type</t>
        </is>
      </c>
      <c r="C15" s="6" t="inlineStr"/>
      <c r="D15" s="21" t="inlineStr">
        <is>
          <t>dropdown</t>
        </is>
      </c>
      <c r="E15" s="22" t="inlineStr">
        <is>
          <t>Straight / Winder / L-shape / U-shape / Spiral / Bespoke</t>
        </is>
      </c>
      <c r="F15" s="23" t="inlineStr"/>
      <c r="G15" s="24" t="inlineStr"/>
    </row>
    <row r="16" ht="20" customHeight="1">
      <c r="A16" s="19" t="inlineStr">
        <is>
          <t>SR12</t>
        </is>
      </c>
      <c r="B16" s="20" t="inlineStr">
        <is>
          <t>Stair material</t>
        </is>
      </c>
      <c r="C16" s="6" t="inlineStr"/>
      <c r="D16" s="21" t="inlineStr">
        <is>
          <t>dropdown</t>
        </is>
      </c>
      <c r="E16" s="22" t="inlineStr">
        <is>
          <t>MDF painted / Oak / Ash / Walnut / Bespoke</t>
        </is>
      </c>
      <c r="F16" s="23" t="inlineStr"/>
      <c r="G16" s="24" t="inlineStr"/>
    </row>
    <row r="17" ht="20" customHeight="1">
      <c r="A17" s="19" t="inlineStr">
        <is>
          <t>SR13</t>
        </is>
      </c>
      <c r="B17" s="20" t="inlineStr">
        <is>
          <t>Handrail material</t>
        </is>
      </c>
      <c r="C17" s="6" t="inlineStr"/>
      <c r="D17" s="21" t="inlineStr">
        <is>
          <t>dropdown</t>
        </is>
      </c>
      <c r="E17" s="22" t="inlineStr">
        <is>
          <t>Timber / Steel / Glass</t>
        </is>
      </c>
      <c r="F17" s="23" t="inlineStr"/>
      <c r="G17" s="24" t="inlineStr"/>
    </row>
    <row r="18" ht="20" customHeight="1">
      <c r="A18" s="19" t="inlineStr">
        <is>
          <t>SR14</t>
        </is>
      </c>
      <c r="B18" s="20" t="inlineStr">
        <is>
          <t>Balustrade material</t>
        </is>
      </c>
      <c r="C18" s="6" t="inlineStr"/>
      <c r="D18" s="21" t="inlineStr">
        <is>
          <t>dropdown</t>
        </is>
      </c>
      <c r="E18" s="22" t="inlineStr">
        <is>
          <t>Timber spindles / Steel / Glass / Bespoke</t>
        </is>
      </c>
      <c r="F18" s="23" t="inlineStr"/>
      <c r="G18" s="24" t="inlineStr"/>
    </row>
    <row r="19" ht="20" customHeight="1">
      <c r="A19" s="19" t="inlineStr">
        <is>
          <t>SR15</t>
        </is>
      </c>
      <c r="B19" s="20" t="inlineStr">
        <is>
          <t>Newel post detail</t>
        </is>
      </c>
      <c r="C19" s="6" t="inlineStr"/>
      <c r="D19" s="21" t="inlineStr">
        <is>
          <t>dropdown</t>
        </is>
      </c>
      <c r="E19" s="22" t="inlineStr">
        <is>
          <t>Traditional / Contemporary / Bespoke</t>
        </is>
      </c>
      <c r="F19" s="23" t="inlineStr"/>
      <c r="G19" s="24" t="inlineStr"/>
    </row>
    <row r="20" ht="20" customHeight="1">
      <c r="A20" s="19" t="inlineStr">
        <is>
          <t>SR16</t>
        </is>
      </c>
      <c r="B20" s="20" t="inlineStr">
        <is>
          <t>Under-stair use</t>
        </is>
      </c>
      <c r="C20" s="6" t="inlineStr"/>
      <c r="D20" s="21" t="inlineStr">
        <is>
          <t>dropdown</t>
        </is>
      </c>
      <c r="E20" s="22" t="inlineStr">
        <is>
          <t>Storage / Cloakroom / Open / Bespoke joinery</t>
        </is>
      </c>
      <c r="F20" s="23" t="inlineStr"/>
      <c r="G20" s="24" t="inlineStr"/>
    </row>
    <row r="21" ht="20" customHeight="1">
      <c r="A21" s="19" t="inlineStr">
        <is>
          <t>SR17</t>
        </is>
      </c>
      <c r="B21" s="20" t="inlineStr">
        <is>
          <t>Existing stair modification (below loft)</t>
        </is>
      </c>
      <c r="C21" s="6" t="inlineStr"/>
      <c r="D21" s="21" t="inlineStr">
        <is>
          <t>Y/N</t>
        </is>
      </c>
      <c r="E21" s="22" t="inlineStr">
        <is>
          <t>re-configure lower stair to align?</t>
        </is>
      </c>
      <c r="F21" s="23" t="inlineStr"/>
      <c r="G21" s="24" t="inlineStr"/>
    </row>
  </sheetData>
  <mergeCells count="3">
    <mergeCell ref="A3:G3"/>
    <mergeCell ref="A2:G2"/>
    <mergeCell ref="A1:B1"/>
  </mergeCells>
  <dataValidations count="7">
    <dataValidation sqref="C13 C21" showDropDown="0" showInputMessage="0" showErrorMessage="0" allowBlank="1" type="list">
      <formula1>"Y,N"</formula1>
    </dataValidation>
    <dataValidation sqref="C15" showDropDown="0" showInputMessage="0" showErrorMessage="0" allowBlank="1" type="list">
      <formula1>"Straight,Winder,L-shape,U-shape,Spiral,Bespoke"</formula1>
    </dataValidation>
    <dataValidation sqref="C16" showDropDown="0" showInputMessage="0" showErrorMessage="0" allowBlank="1" type="list">
      <formula1>"MDF painted,Oak,Ash,Walnut,Bespoke"</formula1>
    </dataValidation>
    <dataValidation sqref="C17" showDropDown="0" showInputMessage="0" showErrorMessage="0" allowBlank="1" type="list">
      <formula1>"Timber,Steel,Glass"</formula1>
    </dataValidation>
    <dataValidation sqref="C18" showDropDown="0" showInputMessage="0" showErrorMessage="0" allowBlank="1" type="list">
      <formula1>"Timber spindles,Steel,Glass,Bespoke"</formula1>
    </dataValidation>
    <dataValidation sqref="C19" showDropDown="0" showInputMessage="0" showErrorMessage="0" allowBlank="1" type="list">
      <formula1>"Traditional,Contemporary,Bespoke"</formula1>
    </dataValidation>
    <dataValidation sqref="C20" showDropDown="0" showInputMessage="0" showErrorMessage="0" allowBlank="1" type="list">
      <formula1>"Storage,Cloakroom,Open,Bespoke joinery"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1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26" customWidth="1" min="2" max="2"/>
    <col width="18" customWidth="1" min="3" max="3"/>
    <col width="10" customWidth="1" min="4" max="4"/>
    <col width="10" customWidth="1" min="5" max="5"/>
    <col width="10" customWidth="1" min="6" max="6"/>
    <col width="12" customWidth="1" min="7" max="7"/>
    <col width="12" customWidth="1" min="8" max="8"/>
    <col width="14" customWidth="1" min="9" max="9"/>
    <col width="15" customWidth="1" min="10" max="10"/>
  </cols>
  <sheetData>
    <row r="1" ht="18" customHeight="1">
      <c r="A1" s="1" t="inlineStr">
        <is>
          <t>2VP  ·  FIX &amp; CLEAR</t>
        </is>
      </c>
    </row>
    <row r="2" ht="28" customHeight="1">
      <c r="A2" s="17" t="inlineStr">
        <is>
          <t>NEW ROOMS — UP TO 6  ·  L × W × H → auto floor + wall + ceiling area</t>
        </is>
      </c>
    </row>
    <row r="3" ht="18" customHeight="1">
      <c r="A3" s="4" t="inlineStr">
        <is>
          <t>Fill sensible dimensions. Perimeter and areas auto-compute. Room use drives finishes downstream.</t>
        </is>
      </c>
    </row>
    <row r="4" ht="22" customHeight="1">
      <c r="A4" s="18" t="inlineStr">
        <is>
          <t>Ref</t>
        </is>
      </c>
      <c r="B4" s="18" t="inlineStr">
        <is>
          <t>Room name</t>
        </is>
      </c>
      <c r="C4" s="18" t="inlineStr">
        <is>
          <t>Use</t>
        </is>
      </c>
      <c r="D4" s="18" t="inlineStr">
        <is>
          <t>L (m)</t>
        </is>
      </c>
      <c r="E4" s="18" t="inlineStr">
        <is>
          <t>W (m)</t>
        </is>
      </c>
      <c r="F4" s="18" t="inlineStr">
        <is>
          <t>H (m)</t>
        </is>
      </c>
      <c r="G4" s="18" t="inlineStr">
        <is>
          <t>Floor (m²)</t>
        </is>
      </c>
      <c r="H4" s="18" t="inlineStr">
        <is>
          <t>Wall area (m²)</t>
        </is>
      </c>
      <c r="I4" s="18" t="inlineStr">
        <is>
          <t>Ceiling (m²)</t>
        </is>
      </c>
      <c r="J4" s="18" t="inlineStr">
        <is>
          <t>For 2VP use</t>
        </is>
      </c>
    </row>
    <row r="5" ht="20" customHeight="1">
      <c r="A5" s="19" t="inlineStr">
        <is>
          <t>R01</t>
        </is>
      </c>
      <c r="B5" s="27" t="inlineStr"/>
      <c r="C5" s="28" t="inlineStr"/>
      <c r="D5" s="6" t="inlineStr"/>
      <c r="E5" s="6" t="inlineStr"/>
      <c r="F5" s="6" t="inlineStr"/>
      <c r="G5" s="29">
        <f>IFERROR(D5*E5,0)</f>
        <v/>
      </c>
      <c r="H5" s="29">
        <f>IFERROR(2*(D5+E5)*F5,0)</f>
        <v/>
      </c>
      <c r="I5" s="29">
        <f>IFERROR(D5*E5,0)</f>
        <v/>
      </c>
      <c r="J5" s="24" t="inlineStr"/>
    </row>
    <row r="6" ht="20" customHeight="1">
      <c r="A6" s="19" t="inlineStr">
        <is>
          <t>R02</t>
        </is>
      </c>
      <c r="B6" s="27" t="inlineStr"/>
      <c r="C6" s="28" t="inlineStr"/>
      <c r="D6" s="6" t="inlineStr"/>
      <c r="E6" s="6" t="inlineStr"/>
      <c r="F6" s="6" t="inlineStr"/>
      <c r="G6" s="29">
        <f>IFERROR(D6*E6,0)</f>
        <v/>
      </c>
      <c r="H6" s="29">
        <f>IFERROR(2*(D6+E6)*F6,0)</f>
        <v/>
      </c>
      <c r="I6" s="29">
        <f>IFERROR(D6*E6,0)</f>
        <v/>
      </c>
      <c r="J6" s="24" t="inlineStr"/>
    </row>
    <row r="7" ht="20" customHeight="1">
      <c r="A7" s="19" t="inlineStr">
        <is>
          <t>R03</t>
        </is>
      </c>
      <c r="B7" s="27" t="inlineStr"/>
      <c r="C7" s="28" t="inlineStr"/>
      <c r="D7" s="6" t="inlineStr"/>
      <c r="E7" s="6" t="inlineStr"/>
      <c r="F7" s="6" t="inlineStr"/>
      <c r="G7" s="29">
        <f>IFERROR(D7*E7,0)</f>
        <v/>
      </c>
      <c r="H7" s="29">
        <f>IFERROR(2*(D7+E7)*F7,0)</f>
        <v/>
      </c>
      <c r="I7" s="29">
        <f>IFERROR(D7*E7,0)</f>
        <v/>
      </c>
      <c r="J7" s="24" t="inlineStr"/>
    </row>
    <row r="8" ht="20" customHeight="1">
      <c r="A8" s="19" t="inlineStr">
        <is>
          <t>R04</t>
        </is>
      </c>
      <c r="B8" s="27" t="inlineStr"/>
      <c r="C8" s="28" t="inlineStr"/>
      <c r="D8" s="6" t="inlineStr"/>
      <c r="E8" s="6" t="inlineStr"/>
      <c r="F8" s="6" t="inlineStr"/>
      <c r="G8" s="29">
        <f>IFERROR(D8*E8,0)</f>
        <v/>
      </c>
      <c r="H8" s="29">
        <f>IFERROR(2*(D8+E8)*F8,0)</f>
        <v/>
      </c>
      <c r="I8" s="29">
        <f>IFERROR(D8*E8,0)</f>
        <v/>
      </c>
      <c r="J8" s="24" t="inlineStr"/>
    </row>
    <row r="9" ht="20" customHeight="1">
      <c r="A9" s="19" t="inlineStr">
        <is>
          <t>R05</t>
        </is>
      </c>
      <c r="B9" s="27" t="inlineStr"/>
      <c r="C9" s="28" t="inlineStr"/>
      <c r="D9" s="6" t="inlineStr"/>
      <c r="E9" s="6" t="inlineStr"/>
      <c r="F9" s="6" t="inlineStr"/>
      <c r="G9" s="29">
        <f>IFERROR(D9*E9,0)</f>
        <v/>
      </c>
      <c r="H9" s="29">
        <f>IFERROR(2*(D9+E9)*F9,0)</f>
        <v/>
      </c>
      <c r="I9" s="29">
        <f>IFERROR(D9*E9,0)</f>
        <v/>
      </c>
      <c r="J9" s="24" t="inlineStr"/>
    </row>
    <row r="10" ht="20" customHeight="1">
      <c r="A10" s="19" t="inlineStr">
        <is>
          <t>R06</t>
        </is>
      </c>
      <c r="B10" s="27" t="inlineStr"/>
      <c r="C10" s="28" t="inlineStr"/>
      <c r="D10" s="6" t="inlineStr"/>
      <c r="E10" s="6" t="inlineStr"/>
      <c r="F10" s="6" t="inlineStr"/>
      <c r="G10" s="29">
        <f>IFERROR(D10*E10,0)</f>
        <v/>
      </c>
      <c r="H10" s="29">
        <f>IFERROR(2*(D10+E10)*F10,0)</f>
        <v/>
      </c>
      <c r="I10" s="29">
        <f>IFERROR(D10*E10,0)</f>
        <v/>
      </c>
      <c r="J10" s="24" t="inlineStr"/>
    </row>
    <row r="11" ht="24" customHeight="1">
      <c r="A11" s="30" t="n"/>
      <c r="B11" s="31" t="inlineStr">
        <is>
          <t>TOTAL — new loft</t>
        </is>
      </c>
      <c r="C11" s="30" t="n"/>
      <c r="D11" s="30" t="n"/>
      <c r="E11" s="30" t="n"/>
      <c r="F11" s="30" t="n"/>
      <c r="G11" s="32">
        <f>SUM(G5:G10)</f>
        <v/>
      </c>
      <c r="H11" s="32">
        <f>SUM(H5:H10)</f>
        <v/>
      </c>
      <c r="I11" s="32">
        <f>SUM(I5:I10)</f>
        <v/>
      </c>
      <c r="J11" s="30" t="n"/>
    </row>
  </sheetData>
  <mergeCells count="3">
    <mergeCell ref="A3:J3"/>
    <mergeCell ref="A1:B1"/>
    <mergeCell ref="A2:J2"/>
  </mergeCells>
  <dataValidations count="1">
    <dataValidation sqref="C5 C6 C7 C8 C9 C10" showDropDown="0" showInputMessage="0" showErrorMessage="0" allowBlank="1" type="list">
      <formula1>"Bedroom,En-suite,Bathroom,Dressing room,Study,Storage,Corridor,Landing"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4" customWidth="1" min="2" max="2"/>
    <col width="15" customWidth="1" min="3" max="3"/>
    <col width="10" customWidth="1" min="4" max="4"/>
    <col width="42" customWidth="1" min="5" max="5"/>
    <col width="3" customWidth="1" min="6" max="6"/>
    <col width="20" customWidth="1" min="7" max="7"/>
  </cols>
  <sheetData>
    <row r="1" ht="18" customHeight="1">
      <c r="A1" s="1" t="inlineStr">
        <is>
          <t>2VP  ·  FIX &amp; CLEAR</t>
        </is>
      </c>
    </row>
    <row r="2" ht="28" customHeight="1">
      <c r="A2" s="17" t="inlineStr">
        <is>
          <t>BATHROOM / EN-SUITE — SPECIFICATION</t>
        </is>
      </c>
    </row>
    <row r="3" ht="18" customHeight="1">
      <c r="A3" s="4" t="inlineStr">
        <is>
          <t>Fill for each wet room (en-suite / bathroom). Duplicate section for a second wet room by copying rows.</t>
        </is>
      </c>
    </row>
    <row r="4" ht="22" customHeight="1">
      <c r="A4" s="18" t="inlineStr">
        <is>
          <t>Ref</t>
        </is>
      </c>
      <c r="B4" s="18" t="inlineStr">
        <is>
          <t>Item</t>
        </is>
      </c>
      <c r="C4" s="18" t="inlineStr">
        <is>
          <t>Value</t>
        </is>
      </c>
      <c r="D4" s="18" t="inlineStr">
        <is>
          <t>Unit</t>
        </is>
      </c>
      <c r="E4" s="18" t="inlineStr">
        <is>
          <t>Notes / spec</t>
        </is>
      </c>
      <c r="F4" s="18" t="inlineStr"/>
      <c r="G4" s="18" t="inlineStr">
        <is>
          <t>For 2VP use</t>
        </is>
      </c>
    </row>
    <row r="5" ht="20" customHeight="1">
      <c r="A5" s="19" t="inlineStr">
        <is>
          <t>BR01</t>
        </is>
      </c>
      <c r="B5" s="20" t="inlineStr">
        <is>
          <t>Wet room name (matches sheet 6)</t>
        </is>
      </c>
      <c r="C5" s="6" t="inlineStr"/>
      <c r="D5" s="21" t="inlineStr">
        <is>
          <t>desc</t>
        </is>
      </c>
      <c r="E5" s="22" t="inlineStr">
        <is>
          <t>e.g. Master En-suite</t>
        </is>
      </c>
      <c r="F5" s="23" t="inlineStr"/>
      <c r="G5" s="24" t="inlineStr"/>
    </row>
    <row r="6" ht="20" customHeight="1">
      <c r="A6" s="19" t="inlineStr">
        <is>
          <t>BR02</t>
        </is>
      </c>
      <c r="B6" s="20" t="inlineStr">
        <is>
          <t>Floor area</t>
        </is>
      </c>
      <c r="C6" s="6" t="inlineStr"/>
      <c r="D6" s="21" t="inlineStr">
        <is>
          <t>m²</t>
        </is>
      </c>
      <c r="E6" s="22" t="inlineStr"/>
      <c r="F6" s="23" t="inlineStr"/>
      <c r="G6" s="24" t="inlineStr"/>
    </row>
    <row r="7" ht="20" customHeight="1">
      <c r="A7" s="19" t="inlineStr">
        <is>
          <t>BR03</t>
        </is>
      </c>
      <c r="B7" s="20" t="inlineStr">
        <is>
          <t>Bath (Y/N + type)</t>
        </is>
      </c>
      <c r="C7" s="6" t="inlineStr"/>
      <c r="D7" s="21" t="inlineStr">
        <is>
          <t>dropdown</t>
        </is>
      </c>
      <c r="E7" s="22" t="inlineStr">
        <is>
          <t>No / Standard 1700 / Freestanding / Corner / Bespoke stone</t>
        </is>
      </c>
      <c r="F7" s="23" t="inlineStr"/>
      <c r="G7" s="24" t="inlineStr"/>
    </row>
    <row r="8" ht="20" customHeight="1">
      <c r="A8" s="19" t="inlineStr">
        <is>
          <t>BR04</t>
        </is>
      </c>
      <c r="B8" s="20" t="inlineStr">
        <is>
          <t>Shower type</t>
        </is>
      </c>
      <c r="C8" s="6" t="inlineStr"/>
      <c r="D8" s="21" t="inlineStr">
        <is>
          <t>dropdown</t>
        </is>
      </c>
      <c r="E8" s="22" t="inlineStr">
        <is>
          <t>Enclosure only / Walk-in wet room / Bath-over-shower / Bath + shower separate</t>
        </is>
      </c>
      <c r="F8" s="23" t="inlineStr"/>
      <c r="G8" s="24" t="inlineStr"/>
    </row>
    <row r="9" ht="20" customHeight="1">
      <c r="A9" s="19" t="inlineStr">
        <is>
          <t>BR05</t>
        </is>
      </c>
      <c r="B9" s="20" t="inlineStr">
        <is>
          <t>Shower valve / brand</t>
        </is>
      </c>
      <c r="C9" s="6" t="inlineStr"/>
      <c r="D9" s="21" t="inlineStr">
        <is>
          <t>desc</t>
        </is>
      </c>
      <c r="E9" s="22" t="inlineStr">
        <is>
          <t>e.g. Hansgrohe / Grohe / CP Hart</t>
        </is>
      </c>
      <c r="F9" s="23" t="inlineStr"/>
      <c r="G9" s="24" t="inlineStr"/>
    </row>
    <row r="10" ht="20" customHeight="1">
      <c r="A10" s="19" t="inlineStr">
        <is>
          <t>BR06</t>
        </is>
      </c>
      <c r="B10" s="20" t="inlineStr">
        <is>
          <t>WC type</t>
        </is>
      </c>
      <c r="C10" s="6" t="inlineStr"/>
      <c r="D10" s="21" t="inlineStr">
        <is>
          <t>dropdown</t>
        </is>
      </c>
      <c r="E10" s="22" t="inlineStr">
        <is>
          <t>Back-to-wall / Wall-hung / Close-coupled / Traditional</t>
        </is>
      </c>
      <c r="F10" s="23" t="inlineStr"/>
      <c r="G10" s="24" t="inlineStr"/>
    </row>
    <row r="11" ht="20" customHeight="1">
      <c r="A11" s="19" t="inlineStr">
        <is>
          <t>BR07</t>
        </is>
      </c>
      <c r="B11" s="20" t="inlineStr">
        <is>
          <t>Basin type</t>
        </is>
      </c>
      <c r="C11" s="6" t="inlineStr"/>
      <c r="D11" s="21" t="inlineStr">
        <is>
          <t>dropdown</t>
        </is>
      </c>
      <c r="E11" s="22" t="inlineStr">
        <is>
          <t>Wall-hung / Vanity unit / Countertop / Pedestal / Twin basins</t>
        </is>
      </c>
      <c r="F11" s="23" t="inlineStr"/>
      <c r="G11" s="24" t="inlineStr"/>
    </row>
    <row r="12" ht="20" customHeight="1">
      <c r="A12" s="19" t="inlineStr">
        <is>
          <t>BR08</t>
        </is>
      </c>
      <c r="B12" s="20" t="inlineStr">
        <is>
          <t>Tap style</t>
        </is>
      </c>
      <c r="C12" s="6" t="inlineStr"/>
      <c r="D12" s="21" t="inlineStr">
        <is>
          <t>dropdown</t>
        </is>
      </c>
      <c r="E12" s="22" t="inlineStr">
        <is>
          <t>Mixer / Bar / Traditional / Wall-mounted</t>
        </is>
      </c>
      <c r="F12" s="23" t="inlineStr"/>
      <c r="G12" s="24" t="inlineStr"/>
    </row>
    <row r="13" ht="20" customHeight="1">
      <c r="A13" s="19" t="inlineStr">
        <is>
          <t>BR09</t>
        </is>
      </c>
      <c r="B13" s="20" t="inlineStr">
        <is>
          <t>Tiling area — walls</t>
        </is>
      </c>
      <c r="C13" s="6" t="inlineStr"/>
      <c r="D13" s="21" t="inlineStr">
        <is>
          <t>m²</t>
        </is>
      </c>
      <c r="E13" s="22" t="inlineStr"/>
      <c r="F13" s="23" t="inlineStr"/>
      <c r="G13" s="24" t="inlineStr"/>
    </row>
    <row r="14" ht="20" customHeight="1">
      <c r="A14" s="19" t="inlineStr">
        <is>
          <t>BR10</t>
        </is>
      </c>
      <c r="B14" s="20" t="inlineStr">
        <is>
          <t>Tiling area — floor</t>
        </is>
      </c>
      <c r="C14" s="6" t="inlineStr"/>
      <c r="D14" s="21" t="inlineStr">
        <is>
          <t>m²</t>
        </is>
      </c>
      <c r="E14" s="22" t="inlineStr"/>
      <c r="F14" s="23" t="inlineStr"/>
      <c r="G14" s="24" t="inlineStr"/>
    </row>
    <row r="15" ht="20" customHeight="1">
      <c r="A15" s="19" t="inlineStr">
        <is>
          <t>BR11</t>
        </is>
      </c>
      <c r="B15" s="20" t="inlineStr">
        <is>
          <t>Tile spec</t>
        </is>
      </c>
      <c r="C15" s="6" t="inlineStr"/>
      <c r="D15" s="21" t="inlineStr">
        <is>
          <t>desc</t>
        </is>
      </c>
      <c r="E15" s="22" t="inlineStr">
        <is>
          <t>porcelain / natural stone / marble — up to £X/m²</t>
        </is>
      </c>
      <c r="F15" s="23" t="inlineStr"/>
      <c r="G15" s="24" t="inlineStr"/>
    </row>
    <row r="16" ht="20" customHeight="1">
      <c r="A16" s="19" t="inlineStr">
        <is>
          <t>BR12</t>
        </is>
      </c>
      <c r="B16" s="20" t="inlineStr">
        <is>
          <t>Waterproofing / tanking</t>
        </is>
      </c>
      <c r="C16" s="6" t="inlineStr"/>
      <c r="D16" s="21" t="inlineStr">
        <is>
          <t>Y/N</t>
        </is>
      </c>
      <c r="E16" s="22" t="inlineStr">
        <is>
          <t>full or below-shower only</t>
        </is>
      </c>
      <c r="F16" s="23" t="inlineStr"/>
      <c r="G16" s="24" t="inlineStr"/>
    </row>
    <row r="17" ht="20" customHeight="1">
      <c r="A17" s="19" t="inlineStr">
        <is>
          <t>BR13</t>
        </is>
      </c>
      <c r="B17" s="20" t="inlineStr">
        <is>
          <t>UFH in wet room</t>
        </is>
      </c>
      <c r="C17" s="6" t="inlineStr"/>
      <c r="D17" s="21" t="inlineStr">
        <is>
          <t>Y/N</t>
        </is>
      </c>
      <c r="E17" s="22" t="inlineStr"/>
      <c r="F17" s="23" t="inlineStr"/>
      <c r="G17" s="24" t="inlineStr"/>
    </row>
    <row r="18" ht="20" customHeight="1">
      <c r="A18" s="19" t="inlineStr">
        <is>
          <t>BR14</t>
        </is>
      </c>
      <c r="B18" s="20" t="inlineStr">
        <is>
          <t>Extract fan type</t>
        </is>
      </c>
      <c r="C18" s="6" t="inlineStr"/>
      <c r="D18" s="21" t="inlineStr">
        <is>
          <t>dropdown</t>
        </is>
      </c>
      <c r="E18" s="22" t="inlineStr">
        <is>
          <t>Ceiling / Wall / Ducted / Humidity-controlled</t>
        </is>
      </c>
      <c r="F18" s="23" t="inlineStr"/>
      <c r="G18" s="24" t="inlineStr"/>
    </row>
    <row r="19" ht="20" customHeight="1">
      <c r="A19" s="19" t="inlineStr">
        <is>
          <t>BR15</t>
        </is>
      </c>
      <c r="B19" s="20" t="inlineStr">
        <is>
          <t>Heated towel rail (qty)</t>
        </is>
      </c>
      <c r="C19" s="6" t="inlineStr"/>
      <c r="D19" s="21" t="inlineStr">
        <is>
          <t>nr</t>
        </is>
      </c>
      <c r="E19" s="22" t="inlineStr"/>
      <c r="F19" s="23" t="inlineStr"/>
      <c r="G19" s="24" t="inlineStr"/>
    </row>
    <row r="20" ht="20" customHeight="1">
      <c r="A20" s="19" t="inlineStr">
        <is>
          <t>BR16</t>
        </is>
      </c>
      <c r="B20" s="20" t="inlineStr">
        <is>
          <t>Mirror / cabinet — bespoke</t>
        </is>
      </c>
      <c r="C20" s="6" t="inlineStr"/>
      <c r="D20" s="21" t="inlineStr">
        <is>
          <t>Y/N</t>
        </is>
      </c>
      <c r="E20" s="22" t="inlineStr"/>
      <c r="F20" s="23" t="inlineStr"/>
      <c r="G20" s="24" t="inlineStr"/>
    </row>
    <row r="21" ht="20" customHeight="1">
      <c r="A21" s="19" t="inlineStr">
        <is>
          <t>BR17</t>
        </is>
      </c>
      <c r="B21" s="20" t="inlineStr">
        <is>
          <t>Water pump required (pressure)</t>
        </is>
      </c>
      <c r="C21" s="6" t="inlineStr"/>
      <c r="D21" s="21" t="inlineStr">
        <is>
          <t>Y/N</t>
        </is>
      </c>
      <c r="E21" s="22" t="inlineStr">
        <is>
          <t>common in top-of-house rooms</t>
        </is>
      </c>
      <c r="F21" s="23" t="inlineStr"/>
      <c r="G21" s="24" t="inlineStr"/>
    </row>
  </sheetData>
  <mergeCells count="3">
    <mergeCell ref="A3:G3"/>
    <mergeCell ref="A2:G2"/>
    <mergeCell ref="A1:B1"/>
  </mergeCells>
  <dataValidations count="7">
    <dataValidation sqref="C7" showDropDown="0" showInputMessage="0" showErrorMessage="0" allowBlank="1" type="list">
      <formula1>"No,Standard 1700,Freestanding,Corner,Bespoke stone"</formula1>
    </dataValidation>
    <dataValidation sqref="C8" showDropDown="0" showInputMessage="0" showErrorMessage="0" allowBlank="1" type="list">
      <formula1>"Enclosure only,Walk-in wet room,Bath-over-shower,Bath + shower separate"</formula1>
    </dataValidation>
    <dataValidation sqref="C10" showDropDown="0" showInputMessage="0" showErrorMessage="0" allowBlank="1" type="list">
      <formula1>"Back-to-wall,Wall-hung,Close-coupled,Traditional"</formula1>
    </dataValidation>
    <dataValidation sqref="C11" showDropDown="0" showInputMessage="0" showErrorMessage="0" allowBlank="1" type="list">
      <formula1>"Wall-hung,Vanity unit,Countertop,Pedestal,Twin basins"</formula1>
    </dataValidation>
    <dataValidation sqref="C12" showDropDown="0" showInputMessage="0" showErrorMessage="0" allowBlank="1" type="list">
      <formula1>"Mixer,Bar,Traditional,Wall-mounted"</formula1>
    </dataValidation>
    <dataValidation sqref="C16 C17 C20 C21" showDropDown="0" showInputMessage="0" showErrorMessage="0" allowBlank="1" type="list">
      <formula1>"Y,N"</formula1>
    </dataValidation>
    <dataValidation sqref="C18" showDropDown="0" showInputMessage="0" showErrorMessage="0" allowBlank="1" type="list">
      <formula1>"Ceiling,Wall,Ducted,Humidity-controlled"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40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4" customWidth="1" min="2" max="2"/>
    <col width="15" customWidth="1" min="3" max="3"/>
    <col width="10" customWidth="1" min="4" max="4"/>
    <col width="42" customWidth="1" min="5" max="5"/>
    <col width="3" customWidth="1" min="6" max="6"/>
    <col width="20" customWidth="1" min="7" max="7"/>
  </cols>
  <sheetData>
    <row r="1" ht="18" customHeight="1">
      <c r="A1" s="1" t="inlineStr">
        <is>
          <t>2VP  ·  FIX &amp; CLEAR</t>
        </is>
      </c>
    </row>
    <row r="2" ht="28" customHeight="1">
      <c r="A2" s="17" t="inlineStr">
        <is>
          <t>MEP — ELECTRICAL · HEATING · PLUMBING · FIRE</t>
        </is>
      </c>
    </row>
    <row r="3" ht="18" customHeight="1">
      <c r="A3" s="4" t="inlineStr">
        <is>
          <t>Counts and locations here drive 30–40% of the estimate — a Detail-level fill saves back-and-forth.</t>
        </is>
      </c>
    </row>
    <row r="4" ht="22" customHeight="1">
      <c r="A4" s="18" t="inlineStr">
        <is>
          <t>Ref</t>
        </is>
      </c>
      <c r="B4" s="18" t="inlineStr">
        <is>
          <t>Item</t>
        </is>
      </c>
      <c r="C4" s="18" t="inlineStr">
        <is>
          <t>Value</t>
        </is>
      </c>
      <c r="D4" s="18" t="inlineStr">
        <is>
          <t>Unit</t>
        </is>
      </c>
      <c r="E4" s="18" t="inlineStr">
        <is>
          <t>Notes / spec</t>
        </is>
      </c>
      <c r="F4" s="18" t="inlineStr"/>
      <c r="G4" s="18" t="inlineStr">
        <is>
          <t>For 2VP use</t>
        </is>
      </c>
    </row>
    <row r="5" ht="20" customHeight="1">
      <c r="A5" s="3" t="inlineStr">
        <is>
          <t>A · ELECTRICAL</t>
        </is>
      </c>
    </row>
    <row r="6" ht="20" customHeight="1">
      <c r="A6" s="19" t="inlineStr">
        <is>
          <t>EL01</t>
        </is>
      </c>
      <c r="B6" s="20" t="inlineStr">
        <is>
          <t>Double sockets — total qty</t>
        </is>
      </c>
      <c r="C6" s="6" t="inlineStr"/>
      <c r="D6" s="21" t="inlineStr">
        <is>
          <t>nr</t>
        </is>
      </c>
      <c r="E6" s="22" t="inlineStr">
        <is>
          <t>across all loft rooms</t>
        </is>
      </c>
      <c r="F6" s="23" t="inlineStr"/>
      <c r="G6" s="24" t="inlineStr"/>
    </row>
    <row r="7" ht="20" customHeight="1">
      <c r="A7" s="19" t="inlineStr">
        <is>
          <t>EL02</t>
        </is>
      </c>
      <c r="B7" s="20" t="inlineStr">
        <is>
          <t>Single sockets — qty</t>
        </is>
      </c>
      <c r="C7" s="6" t="inlineStr"/>
      <c r="D7" s="21" t="inlineStr">
        <is>
          <t>nr</t>
        </is>
      </c>
      <c r="E7" s="22" t="inlineStr"/>
      <c r="F7" s="23" t="inlineStr"/>
      <c r="G7" s="24" t="inlineStr"/>
    </row>
    <row r="8" ht="20" customHeight="1">
      <c r="A8" s="19" t="inlineStr">
        <is>
          <t>EL03</t>
        </is>
      </c>
      <c r="B8" s="20" t="inlineStr">
        <is>
          <t>USB integrated sockets — qty</t>
        </is>
      </c>
      <c r="C8" s="6" t="inlineStr"/>
      <c r="D8" s="21" t="inlineStr">
        <is>
          <t>nr</t>
        </is>
      </c>
      <c r="E8" s="22" t="inlineStr"/>
      <c r="F8" s="23" t="inlineStr"/>
      <c r="G8" s="24" t="inlineStr"/>
    </row>
    <row r="9" ht="20" customHeight="1">
      <c r="A9" s="19" t="inlineStr">
        <is>
          <t>EL04</t>
        </is>
      </c>
      <c r="B9" s="20" t="inlineStr">
        <is>
          <t>Downlights — total qty</t>
        </is>
      </c>
      <c r="C9" s="6" t="inlineStr"/>
      <c r="D9" s="21" t="inlineStr">
        <is>
          <t>nr</t>
        </is>
      </c>
      <c r="E9" s="22" t="inlineStr">
        <is>
          <t>Astro / equivalent LED IP-rated in wet rooms</t>
        </is>
      </c>
      <c r="F9" s="23" t="inlineStr"/>
      <c r="G9" s="24" t="inlineStr"/>
    </row>
    <row r="10" ht="20" customHeight="1">
      <c r="A10" s="19" t="inlineStr">
        <is>
          <t>EL05</t>
        </is>
      </c>
      <c r="B10" s="20" t="inlineStr">
        <is>
          <t>Pendant / wall-light points — qty</t>
        </is>
      </c>
      <c r="C10" s="6" t="inlineStr"/>
      <c r="D10" s="21" t="inlineStr">
        <is>
          <t>nr</t>
        </is>
      </c>
      <c r="E10" s="22" t="inlineStr">
        <is>
          <t>fittings client / architect supply?</t>
        </is>
      </c>
      <c r="F10" s="23" t="inlineStr"/>
      <c r="G10" s="24" t="inlineStr"/>
    </row>
    <row r="11" ht="20" customHeight="1">
      <c r="A11" s="19" t="inlineStr">
        <is>
          <t>EL06</t>
        </is>
      </c>
      <c r="B11" s="20" t="inlineStr">
        <is>
          <t>Dimmer / smart switch points</t>
        </is>
      </c>
      <c r="C11" s="6" t="inlineStr"/>
      <c r="D11" s="21" t="inlineStr">
        <is>
          <t>nr</t>
        </is>
      </c>
      <c r="E11" s="22" t="inlineStr"/>
      <c r="F11" s="23" t="inlineStr"/>
      <c r="G11" s="24" t="inlineStr"/>
    </row>
    <row r="12" ht="20" customHeight="1">
      <c r="A12" s="19" t="inlineStr">
        <is>
          <t>EL07</t>
        </is>
      </c>
      <c r="B12" s="20" t="inlineStr">
        <is>
          <t>TV / data points</t>
        </is>
      </c>
      <c r="C12" s="6" t="inlineStr"/>
      <c r="D12" s="21" t="inlineStr">
        <is>
          <t>nr</t>
        </is>
      </c>
      <c r="E12" s="22" t="inlineStr">
        <is>
          <t>Cat6a run to each</t>
        </is>
      </c>
      <c r="F12" s="23" t="inlineStr"/>
      <c r="G12" s="24" t="inlineStr"/>
    </row>
    <row r="13" ht="20" customHeight="1">
      <c r="A13" s="19" t="inlineStr">
        <is>
          <t>EL08</t>
        </is>
      </c>
      <c r="B13" s="20" t="inlineStr">
        <is>
          <t>Extract fans</t>
        </is>
      </c>
      <c r="C13" s="6" t="inlineStr"/>
      <c r="D13" s="21" t="inlineStr">
        <is>
          <t>nr</t>
        </is>
      </c>
      <c r="E13" s="22" t="inlineStr">
        <is>
          <t>matches sheet 7</t>
        </is>
      </c>
      <c r="F13" s="23" t="inlineStr"/>
      <c r="G13" s="24" t="inlineStr"/>
    </row>
    <row r="14" ht="20" customHeight="1">
      <c r="A14" s="19" t="inlineStr">
        <is>
          <t>EL09</t>
        </is>
      </c>
      <c r="B14" s="20" t="inlineStr">
        <is>
          <t>Consumer unit upgrade</t>
        </is>
      </c>
      <c r="C14" s="6" t="inlineStr"/>
      <c r="D14" s="21" t="inlineStr">
        <is>
          <t>Y/N</t>
        </is>
      </c>
      <c r="E14" s="22" t="inlineStr">
        <is>
          <t>new circuit or full DB replacement</t>
        </is>
      </c>
      <c r="F14" s="23" t="inlineStr"/>
      <c r="G14" s="24" t="inlineStr"/>
    </row>
    <row r="15" ht="20" customHeight="1">
      <c r="A15" s="19" t="inlineStr">
        <is>
          <t>EL10</t>
        </is>
      </c>
      <c r="B15" s="20" t="inlineStr">
        <is>
          <t>EICR required</t>
        </is>
      </c>
      <c r="C15" s="6" t="inlineStr"/>
      <c r="D15" s="21" t="inlineStr">
        <is>
          <t>Y/N</t>
        </is>
      </c>
      <c r="E15" s="22" t="inlineStr"/>
      <c r="F15" s="23" t="inlineStr"/>
      <c r="G15" s="24" t="inlineStr"/>
    </row>
    <row r="17" ht="20" customHeight="1">
      <c r="A17" s="3" t="inlineStr">
        <is>
          <t>B · HEATING</t>
        </is>
      </c>
    </row>
    <row r="18" ht="20" customHeight="1">
      <c r="A18" s="19" t="inlineStr">
        <is>
          <t>HT01</t>
        </is>
      </c>
      <c r="B18" s="20" t="inlineStr">
        <is>
          <t>Radiator qty</t>
        </is>
      </c>
      <c r="C18" s="6" t="inlineStr"/>
      <c r="D18" s="21" t="inlineStr">
        <is>
          <t>nr</t>
        </is>
      </c>
      <c r="E18" s="22" t="inlineStr">
        <is>
          <t>matches sheet 6 room count</t>
        </is>
      </c>
      <c r="F18" s="23" t="inlineStr"/>
      <c r="G18" s="24" t="inlineStr"/>
    </row>
    <row r="19" ht="20" customHeight="1">
      <c r="A19" s="19" t="inlineStr">
        <is>
          <t>HT02</t>
        </is>
      </c>
      <c r="B19" s="20" t="inlineStr">
        <is>
          <t>Towel rail qty</t>
        </is>
      </c>
      <c r="C19" s="6" t="inlineStr"/>
      <c r="D19" s="21" t="inlineStr">
        <is>
          <t>nr</t>
        </is>
      </c>
      <c r="E19" s="22" t="inlineStr">
        <is>
          <t>matches sheet 7</t>
        </is>
      </c>
      <c r="F19" s="23" t="inlineStr"/>
      <c r="G19" s="24" t="inlineStr"/>
    </row>
    <row r="20" ht="20" customHeight="1">
      <c r="A20" s="19" t="inlineStr">
        <is>
          <t>HT03</t>
        </is>
      </c>
      <c r="B20" s="20" t="inlineStr">
        <is>
          <t>UFH area</t>
        </is>
      </c>
      <c r="C20" s="6" t="inlineStr"/>
      <c r="D20" s="21" t="inlineStr">
        <is>
          <t>m²</t>
        </is>
      </c>
      <c r="E20" s="22" t="inlineStr"/>
      <c r="F20" s="23" t="inlineStr"/>
      <c r="G20" s="24" t="inlineStr"/>
    </row>
    <row r="21" ht="20" customHeight="1">
      <c r="A21" s="19" t="inlineStr">
        <is>
          <t>HT04</t>
        </is>
      </c>
      <c r="B21" s="20" t="inlineStr">
        <is>
          <t>UFH type</t>
        </is>
      </c>
      <c r="C21" s="6" t="inlineStr"/>
      <c r="D21" s="21" t="inlineStr">
        <is>
          <t>dropdown</t>
        </is>
      </c>
      <c r="E21" s="22" t="inlineStr">
        <is>
          <t>Wet UFH / Electric mat / Neither</t>
        </is>
      </c>
      <c r="F21" s="23" t="inlineStr"/>
      <c r="G21" s="24" t="inlineStr"/>
    </row>
    <row r="22" ht="20" customHeight="1">
      <c r="A22" s="19" t="inlineStr">
        <is>
          <t>HT05</t>
        </is>
      </c>
      <c r="B22" s="20" t="inlineStr">
        <is>
          <t>Existing boiler sufficient</t>
        </is>
      </c>
      <c r="C22" s="6" t="inlineStr"/>
      <c r="D22" s="21" t="inlineStr">
        <is>
          <t>Y/N</t>
        </is>
      </c>
      <c r="E22" s="22" t="inlineStr">
        <is>
          <t>if not — new boiler is a variation</t>
        </is>
      </c>
      <c r="F22" s="23" t="inlineStr"/>
      <c r="G22" s="24" t="inlineStr"/>
    </row>
    <row r="23" ht="20" customHeight="1">
      <c r="A23" s="19" t="inlineStr">
        <is>
          <t>HT06</t>
        </is>
      </c>
      <c r="B23" s="20" t="inlineStr">
        <is>
          <t>Thermostat / zone</t>
        </is>
      </c>
      <c r="C23" s="6" t="inlineStr"/>
      <c r="D23" s="21" t="inlineStr">
        <is>
          <t>dropdown</t>
        </is>
      </c>
      <c r="E23" s="22" t="inlineStr">
        <is>
          <t>Add zone / Add smart TRVs / New Nest / Existing sufficient</t>
        </is>
      </c>
      <c r="F23" s="23" t="inlineStr"/>
      <c r="G23" s="24" t="inlineStr"/>
    </row>
    <row r="25" ht="20" customHeight="1">
      <c r="A25" s="3" t="inlineStr">
        <is>
          <t>C · PLUMBING</t>
        </is>
      </c>
    </row>
    <row r="26" ht="20" customHeight="1">
      <c r="A26" s="19" t="inlineStr">
        <is>
          <t>PL01</t>
        </is>
      </c>
      <c r="B26" s="20" t="inlineStr">
        <is>
          <t>Soil stack — new / extended / relocated</t>
        </is>
      </c>
      <c r="C26" s="6" t="inlineStr"/>
      <c r="D26" s="21" t="inlineStr">
        <is>
          <t>dropdown</t>
        </is>
      </c>
      <c r="E26" s="22" t="inlineStr">
        <is>
          <t>New internal / Extended existing / Relocated / No change</t>
        </is>
      </c>
      <c r="F26" s="23" t="inlineStr"/>
      <c r="G26" s="24" t="inlineStr"/>
    </row>
    <row r="27" ht="20" customHeight="1">
      <c r="A27" s="19" t="inlineStr">
        <is>
          <t>PL02</t>
        </is>
      </c>
      <c r="B27" s="20" t="inlineStr">
        <is>
          <t>Cold feed — new run length</t>
        </is>
      </c>
      <c r="C27" s="6" t="inlineStr"/>
      <c r="D27" s="21" t="inlineStr">
        <is>
          <t>m</t>
        </is>
      </c>
      <c r="E27" s="22" t="inlineStr"/>
      <c r="F27" s="23" t="inlineStr"/>
      <c r="G27" s="24" t="inlineStr"/>
    </row>
    <row r="28" ht="20" customHeight="1">
      <c r="A28" s="19" t="inlineStr">
        <is>
          <t>PL03</t>
        </is>
      </c>
      <c r="B28" s="20" t="inlineStr">
        <is>
          <t>Hot feed — new run length</t>
        </is>
      </c>
      <c r="C28" s="6" t="inlineStr"/>
      <c r="D28" s="21" t="inlineStr">
        <is>
          <t>m</t>
        </is>
      </c>
      <c r="E28" s="22" t="inlineStr"/>
      <c r="F28" s="23" t="inlineStr"/>
      <c r="G28" s="24" t="inlineStr"/>
    </row>
    <row r="29" ht="20" customHeight="1">
      <c r="A29" s="19" t="inlineStr">
        <is>
          <t>PL04</t>
        </is>
      </c>
      <c r="B29" s="20" t="inlineStr">
        <is>
          <t>Water pump required</t>
        </is>
      </c>
      <c r="C29" s="6" t="inlineStr"/>
      <c r="D29" s="21" t="inlineStr">
        <is>
          <t>Y/N</t>
        </is>
      </c>
      <c r="E29" s="22" t="inlineStr">
        <is>
          <t>matches sheet 7</t>
        </is>
      </c>
      <c r="F29" s="23" t="inlineStr"/>
      <c r="G29" s="24" t="inlineStr"/>
    </row>
    <row r="30" ht="20" customHeight="1">
      <c r="A30" s="19" t="inlineStr">
        <is>
          <t>PL05</t>
        </is>
      </c>
      <c r="B30" s="20" t="inlineStr">
        <is>
          <t>Water tank relocation (from loft)</t>
        </is>
      </c>
      <c r="C30" s="6" t="inlineStr"/>
      <c r="D30" s="21" t="inlineStr">
        <is>
          <t>Y/N</t>
        </is>
      </c>
      <c r="E30" s="22" t="inlineStr"/>
      <c r="F30" s="23" t="inlineStr"/>
      <c r="G30" s="24" t="inlineStr"/>
    </row>
    <row r="31" ht="20" customHeight="1">
      <c r="A31" s="19" t="inlineStr">
        <is>
          <t>PL06</t>
        </is>
      </c>
      <c r="B31" s="20" t="inlineStr">
        <is>
          <t>Waste pipe run - new / extended</t>
        </is>
      </c>
      <c r="C31" s="6" t="inlineStr"/>
      <c r="D31" s="21" t="inlineStr">
        <is>
          <t>desc</t>
        </is>
      </c>
      <c r="E31" s="22" t="inlineStr"/>
      <c r="F31" s="23" t="inlineStr"/>
      <c r="G31" s="24" t="inlineStr"/>
    </row>
    <row r="33" ht="20" customHeight="1">
      <c r="A33" s="3" t="inlineStr">
        <is>
          <t>D · FIRE SAFETY</t>
        </is>
      </c>
    </row>
    <row r="34" ht="20" customHeight="1">
      <c r="A34" s="19" t="inlineStr">
        <is>
          <t>FS01</t>
        </is>
      </c>
      <c r="B34" s="20" t="inlineStr">
        <is>
          <t>Protected escape route required</t>
        </is>
      </c>
      <c r="C34" s="6" t="inlineStr"/>
      <c r="D34" s="21" t="inlineStr">
        <is>
          <t>Y/N</t>
        </is>
      </c>
      <c r="E34" s="22" t="inlineStr">
        <is>
          <t>typically Y for loft above 2 storey</t>
        </is>
      </c>
      <c r="F34" s="23" t="inlineStr"/>
      <c r="G34" s="24" t="inlineStr"/>
    </row>
    <row r="35" ht="20" customHeight="1">
      <c r="A35" s="19" t="inlineStr">
        <is>
          <t>FS02</t>
        </is>
      </c>
      <c r="B35" s="20" t="inlineStr">
        <is>
          <t>FD30 doors — qty (new)</t>
        </is>
      </c>
      <c r="C35" s="6" t="inlineStr"/>
      <c r="D35" s="21" t="inlineStr">
        <is>
          <t>nr</t>
        </is>
      </c>
      <c r="E35" s="22" t="inlineStr"/>
      <c r="F35" s="23" t="inlineStr"/>
      <c r="G35" s="24" t="inlineStr"/>
    </row>
    <row r="36" ht="20" customHeight="1">
      <c r="A36" s="19" t="inlineStr">
        <is>
          <t>FS03</t>
        </is>
      </c>
      <c r="B36" s="20" t="inlineStr">
        <is>
          <t>FD30S self-closing (Y/N)</t>
        </is>
      </c>
      <c r="C36" s="6" t="inlineStr"/>
      <c r="D36" s="21" t="inlineStr">
        <is>
          <t>Y/N</t>
        </is>
      </c>
      <c r="E36" s="22" t="inlineStr"/>
      <c r="F36" s="23" t="inlineStr"/>
      <c r="G36" s="24" t="inlineStr"/>
    </row>
    <row r="37" ht="20" customHeight="1">
      <c r="A37" s="19" t="inlineStr">
        <is>
          <t>FS04</t>
        </is>
      </c>
      <c r="B37" s="20" t="inlineStr">
        <is>
          <t>Mains-wired smoke alarms — qty</t>
        </is>
      </c>
      <c r="C37" s="6" t="inlineStr"/>
      <c r="D37" s="21" t="inlineStr">
        <is>
          <t>nr</t>
        </is>
      </c>
      <c r="E37" s="22" t="inlineStr"/>
      <c r="F37" s="23" t="inlineStr"/>
      <c r="G37" s="24" t="inlineStr"/>
    </row>
    <row r="38" ht="20" customHeight="1">
      <c r="A38" s="19" t="inlineStr">
        <is>
          <t>FS05</t>
        </is>
      </c>
      <c r="B38" s="20" t="inlineStr">
        <is>
          <t>Heat detector in kitchen (below)</t>
        </is>
      </c>
      <c r="C38" s="6" t="inlineStr"/>
      <c r="D38" s="21" t="inlineStr">
        <is>
          <t>Y/N</t>
        </is>
      </c>
      <c r="E38" s="22" t="inlineStr"/>
      <c r="F38" s="23" t="inlineStr"/>
      <c r="G38" s="24" t="inlineStr"/>
    </row>
    <row r="39" ht="20" customHeight="1">
      <c r="A39" s="19" t="inlineStr">
        <is>
          <t>FS06</t>
        </is>
      </c>
      <c r="B39" s="20" t="inlineStr">
        <is>
          <t>Emergency egress rooflight</t>
        </is>
      </c>
      <c r="C39" s="6" t="inlineStr"/>
      <c r="D39" s="21" t="inlineStr">
        <is>
          <t>Y/N</t>
        </is>
      </c>
      <c r="E39" s="22" t="inlineStr">
        <is>
          <t>new bedroom often needs one</t>
        </is>
      </c>
      <c r="F39" s="23" t="inlineStr"/>
      <c r="G39" s="24" t="inlineStr"/>
    </row>
    <row r="40" ht="20" customHeight="1">
      <c r="A40" s="19" t="inlineStr">
        <is>
          <t>FS07</t>
        </is>
      </c>
      <c r="B40" s="20" t="inlineStr">
        <is>
          <t>Sprinkler system</t>
        </is>
      </c>
      <c r="C40" s="6" t="inlineStr"/>
      <c r="D40" s="21" t="inlineStr">
        <is>
          <t>Y/N</t>
        </is>
      </c>
      <c r="E40" s="22" t="inlineStr">
        <is>
          <t>in some LA / large lofts</t>
        </is>
      </c>
      <c r="F40" s="23" t="inlineStr"/>
      <c r="G40" s="24" t="inlineStr"/>
    </row>
  </sheetData>
  <mergeCells count="7">
    <mergeCell ref="A17:G17"/>
    <mergeCell ref="A3:G3"/>
    <mergeCell ref="A2:G2"/>
    <mergeCell ref="A1:B1"/>
    <mergeCell ref="A25:G25"/>
    <mergeCell ref="A33:G33"/>
    <mergeCell ref="A5:G5"/>
  </mergeCells>
  <dataValidations count="4">
    <dataValidation sqref="C13 C14 C22 C24 C29 C31 C32 C33 C34 C35" showDropDown="0" showInputMessage="0" showErrorMessage="0" allowBlank="1" type="list">
      <formula1>"Y,N"</formula1>
    </dataValidation>
    <dataValidation sqref="C20" showDropDown="0" showInputMessage="0" showErrorMessage="0" allowBlank="1" type="list">
      <formula1>"Wet UFH,Electric mat,Neither"</formula1>
    </dataValidation>
    <dataValidation sqref="C23" showDropDown="0" showInputMessage="0" showErrorMessage="0" allowBlank="1" type="list">
      <formula1>"Add zone,Add smart TRVs,New Nest,Existing sufficient"</formula1>
    </dataValidation>
    <dataValidation sqref="C26" showDropDown="0" showInputMessage="0" showErrorMessage="0" allowBlank="1" type="list">
      <formula1>"New internal,Extended existing,Relocated,No change"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29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4" customWidth="1" min="2" max="2"/>
    <col width="15" customWidth="1" min="3" max="3"/>
    <col width="10" customWidth="1" min="4" max="4"/>
    <col width="42" customWidth="1" min="5" max="5"/>
    <col width="3" customWidth="1" min="6" max="6"/>
    <col width="20" customWidth="1" min="7" max="7"/>
  </cols>
  <sheetData>
    <row r="1" ht="18" customHeight="1">
      <c r="A1" s="1" t="inlineStr">
        <is>
          <t>2VP  ·  FIX &amp; CLEAR</t>
        </is>
      </c>
    </row>
    <row r="2" ht="28" customHeight="1">
      <c r="A2" s="17" t="inlineStr">
        <is>
          <t>FINISHES + JOINERY</t>
        </is>
      </c>
    </row>
    <row r="3" ht="18" customHeight="1">
      <c r="A3" s="4" t="inlineStr">
        <is>
          <t>Client-supply items go in Column E notes with '[CS]' — 2VP still fits, but excludes supply cost.</t>
        </is>
      </c>
    </row>
    <row r="4" ht="22" customHeight="1">
      <c r="A4" s="18" t="inlineStr">
        <is>
          <t>Ref</t>
        </is>
      </c>
      <c r="B4" s="18" t="inlineStr">
        <is>
          <t>Item</t>
        </is>
      </c>
      <c r="C4" s="18" t="inlineStr">
        <is>
          <t>Value</t>
        </is>
      </c>
      <c r="D4" s="18" t="inlineStr">
        <is>
          <t>Unit</t>
        </is>
      </c>
      <c r="E4" s="18" t="inlineStr">
        <is>
          <t>Notes / spec</t>
        </is>
      </c>
      <c r="F4" s="18" t="inlineStr"/>
      <c r="G4" s="18" t="inlineStr">
        <is>
          <t>For 2VP use</t>
        </is>
      </c>
    </row>
    <row r="5" ht="20" customHeight="1">
      <c r="A5" s="3" t="inlineStr">
        <is>
          <t>A · FLOOR FINISHES</t>
        </is>
      </c>
    </row>
    <row r="6" ht="20" customHeight="1">
      <c r="A6" s="19" t="inlineStr">
        <is>
          <t>FN01</t>
        </is>
      </c>
      <c r="B6" s="20" t="inlineStr">
        <is>
          <t>Bedroom floor — spec</t>
        </is>
      </c>
      <c r="C6" s="6" t="inlineStr"/>
      <c r="D6" s="21" t="inlineStr">
        <is>
          <t>dropdown</t>
        </is>
      </c>
      <c r="E6" s="22" t="inlineStr">
        <is>
          <t>Engineered oak / Laminate / Carpet / LVT / Bespoke</t>
        </is>
      </c>
      <c r="F6" s="23" t="inlineStr"/>
      <c r="G6" s="24" t="inlineStr"/>
    </row>
    <row r="7" ht="20" customHeight="1">
      <c r="A7" s="19" t="inlineStr">
        <is>
          <t>FN02</t>
        </is>
      </c>
      <c r="B7" s="20" t="inlineStr">
        <is>
          <t>Bedroom floor — area</t>
        </is>
      </c>
      <c r="C7" s="6" t="inlineStr"/>
      <c r="D7" s="21" t="inlineStr">
        <is>
          <t>m²</t>
        </is>
      </c>
      <c r="E7" s="22" t="inlineStr"/>
      <c r="F7" s="23" t="inlineStr"/>
      <c r="G7" s="24" t="inlineStr"/>
    </row>
    <row r="8" ht="20" customHeight="1">
      <c r="A8" s="19" t="inlineStr">
        <is>
          <t>FN03</t>
        </is>
      </c>
      <c r="B8" s="20" t="inlineStr">
        <is>
          <t>En-suite floor — spec</t>
        </is>
      </c>
      <c r="C8" s="6" t="inlineStr"/>
      <c r="D8" s="21" t="inlineStr">
        <is>
          <t>dropdown</t>
        </is>
      </c>
      <c r="E8" s="22" t="inlineStr">
        <is>
          <t>Porcelain tile / Natural stone / Marble / Wet-room vinyl</t>
        </is>
      </c>
      <c r="F8" s="23" t="inlineStr"/>
      <c r="G8" s="24" t="inlineStr"/>
    </row>
    <row r="9" ht="20" customHeight="1">
      <c r="A9" s="19" t="inlineStr">
        <is>
          <t>FN04</t>
        </is>
      </c>
      <c r="B9" s="20" t="inlineStr">
        <is>
          <t>En-suite floor — area</t>
        </is>
      </c>
      <c r="C9" s="6" t="inlineStr"/>
      <c r="D9" s="21" t="inlineStr">
        <is>
          <t>m²</t>
        </is>
      </c>
      <c r="E9" s="22" t="inlineStr"/>
      <c r="F9" s="23" t="inlineStr"/>
      <c r="G9" s="24" t="inlineStr"/>
    </row>
    <row r="10" ht="20" customHeight="1">
      <c r="A10" s="19" t="inlineStr">
        <is>
          <t>FN05</t>
        </is>
      </c>
      <c r="B10" s="20" t="inlineStr">
        <is>
          <t>Landing / corridor — spec</t>
        </is>
      </c>
      <c r="C10" s="6" t="inlineStr"/>
      <c r="D10" s="21" t="inlineStr">
        <is>
          <t>dropdown</t>
        </is>
      </c>
      <c r="E10" s="22" t="inlineStr">
        <is>
          <t>Match bedroom / Carpet / Timber / Other</t>
        </is>
      </c>
      <c r="F10" s="23" t="inlineStr"/>
      <c r="G10" s="24" t="inlineStr"/>
    </row>
    <row r="11" ht="20" customHeight="1">
      <c r="A11" s="19" t="inlineStr">
        <is>
          <t>FN06</t>
        </is>
      </c>
      <c r="B11" s="20" t="inlineStr">
        <is>
          <t>Skirting profile</t>
        </is>
      </c>
      <c r="C11" s="6" t="inlineStr"/>
      <c r="D11" s="21" t="inlineStr">
        <is>
          <t>dropdown</t>
        </is>
      </c>
      <c r="E11" s="22" t="inlineStr">
        <is>
          <t>100mm bullnose / 150mm ogee / Match existing / Bespoke</t>
        </is>
      </c>
      <c r="F11" s="23" t="inlineStr"/>
      <c r="G11" s="24" t="inlineStr"/>
    </row>
    <row r="12" ht="20" customHeight="1">
      <c r="A12" s="19" t="inlineStr">
        <is>
          <t>FN07</t>
        </is>
      </c>
      <c r="B12" s="20" t="inlineStr">
        <is>
          <t>Architrave profile</t>
        </is>
      </c>
      <c r="C12" s="6" t="inlineStr"/>
      <c r="D12" s="21" t="inlineStr">
        <is>
          <t>dropdown</t>
        </is>
      </c>
      <c r="E12" s="22" t="inlineStr">
        <is>
          <t>Match skirting / Chamfered / Traditional / Bespoke</t>
        </is>
      </c>
      <c r="F12" s="23" t="inlineStr"/>
      <c r="G12" s="24" t="inlineStr"/>
    </row>
    <row r="14" ht="20" customHeight="1">
      <c r="A14" s="3" t="inlineStr">
        <is>
          <t>B · WALLS + CEILINGS</t>
        </is>
      </c>
    </row>
    <row r="15" ht="20" customHeight="1">
      <c r="A15" s="19" t="inlineStr">
        <is>
          <t>FN10</t>
        </is>
      </c>
      <c r="B15" s="20" t="inlineStr">
        <is>
          <t>Wall finish</t>
        </is>
      </c>
      <c r="C15" s="6" t="inlineStr"/>
      <c r="D15" s="21" t="inlineStr">
        <is>
          <t>dropdown</t>
        </is>
      </c>
      <c r="E15" s="22" t="inlineStr">
        <is>
          <t>Skim + emulsion / Skim + wallpaper / Panelling / Feature wall</t>
        </is>
      </c>
      <c r="F15" s="23" t="inlineStr"/>
      <c r="G15" s="24" t="inlineStr"/>
    </row>
    <row r="16" ht="20" customHeight="1">
      <c r="A16" s="19" t="inlineStr">
        <is>
          <t>FN11</t>
        </is>
      </c>
      <c r="B16" s="20" t="inlineStr">
        <is>
          <t>Wall paint — brand</t>
        </is>
      </c>
      <c r="C16" s="6" t="inlineStr"/>
      <c r="D16" s="21" t="inlineStr">
        <is>
          <t>dropdown</t>
        </is>
      </c>
      <c r="E16" s="22" t="inlineStr">
        <is>
          <t>F&amp;B / Dulux Trade / Little Greene / Client choice / TBC</t>
        </is>
      </c>
      <c r="F16" s="23" t="inlineStr"/>
      <c r="G16" s="24" t="inlineStr"/>
    </row>
    <row r="17" ht="20" customHeight="1">
      <c r="A17" s="19" t="inlineStr">
        <is>
          <t>FN12</t>
        </is>
      </c>
      <c r="B17" s="20" t="inlineStr">
        <is>
          <t>Wall paint — coats</t>
        </is>
      </c>
      <c r="C17" s="6" t="inlineStr"/>
      <c r="D17" s="21" t="inlineStr">
        <is>
          <t>nr</t>
        </is>
      </c>
      <c r="E17" s="22" t="inlineStr">
        <is>
          <t>typically 1 primer + 2 topcoat</t>
        </is>
      </c>
      <c r="F17" s="23" t="inlineStr"/>
      <c r="G17" s="24" t="inlineStr"/>
    </row>
    <row r="18" ht="20" customHeight="1">
      <c r="A18" s="19" t="inlineStr">
        <is>
          <t>FN13</t>
        </is>
      </c>
      <c r="B18" s="20" t="inlineStr">
        <is>
          <t>Ceiling finish</t>
        </is>
      </c>
      <c r="C18" s="6" t="inlineStr"/>
      <c r="D18" s="21" t="inlineStr">
        <is>
          <t>dropdown</t>
        </is>
      </c>
      <c r="E18" s="22" t="inlineStr">
        <is>
          <t>Skim + emulsion / Coving / Decorative moulding</t>
        </is>
      </c>
      <c r="F18" s="23" t="inlineStr"/>
      <c r="G18" s="24" t="inlineStr"/>
    </row>
    <row r="19" ht="20" customHeight="1">
      <c r="A19" s="19" t="inlineStr">
        <is>
          <t>FN14</t>
        </is>
      </c>
      <c r="B19" s="20" t="inlineStr">
        <is>
          <t>Cornice / coving</t>
        </is>
      </c>
      <c r="C19" s="6" t="inlineStr"/>
      <c r="D19" s="21" t="inlineStr">
        <is>
          <t>dropdown</t>
        </is>
      </c>
      <c r="E19" s="22" t="inlineStr">
        <is>
          <t>None / Simple LM6 / Ornate profile / Match existing</t>
        </is>
      </c>
      <c r="F19" s="23" t="inlineStr"/>
      <c r="G19" s="24" t="inlineStr"/>
    </row>
    <row r="21" ht="20" customHeight="1">
      <c r="A21" s="3" t="inlineStr">
        <is>
          <t>C · FITTED JOINERY</t>
        </is>
      </c>
    </row>
    <row r="22" ht="20" customHeight="1">
      <c r="A22" s="19" t="inlineStr">
        <is>
          <t>FN20</t>
        </is>
      </c>
      <c r="B22" s="20" t="inlineStr">
        <is>
          <t>Wardrobes — bespoke fitted</t>
        </is>
      </c>
      <c r="C22" s="6" t="inlineStr"/>
      <c r="D22" s="21" t="inlineStr">
        <is>
          <t>Y/N</t>
        </is>
      </c>
      <c r="E22" s="22" t="inlineStr">
        <is>
          <t>Selection.Works (2VP joinery arm) or third-party</t>
        </is>
      </c>
      <c r="F22" s="23" t="inlineStr"/>
      <c r="G22" s="24" t="inlineStr"/>
    </row>
    <row r="23" ht="20" customHeight="1">
      <c r="A23" s="19" t="inlineStr">
        <is>
          <t>FN21</t>
        </is>
      </c>
      <c r="B23" s="20" t="inlineStr">
        <is>
          <t>Wardrobe LM</t>
        </is>
      </c>
      <c r="C23" s="6" t="inlineStr"/>
      <c r="D23" s="21" t="inlineStr">
        <is>
          <t>m</t>
        </is>
      </c>
      <c r="E23" s="22" t="inlineStr">
        <is>
          <t>total wardrobe length</t>
        </is>
      </c>
      <c r="F23" s="23" t="inlineStr"/>
      <c r="G23" s="24" t="inlineStr"/>
    </row>
    <row r="24" ht="20" customHeight="1">
      <c r="A24" s="19" t="inlineStr">
        <is>
          <t>FN22</t>
        </is>
      </c>
      <c r="B24" s="20" t="inlineStr">
        <is>
          <t>Wardrobe internals</t>
        </is>
      </c>
      <c r="C24" s="6" t="inlineStr"/>
      <c r="D24" s="21" t="inlineStr">
        <is>
          <t>dropdown</t>
        </is>
      </c>
      <c r="E24" s="22" t="inlineStr">
        <is>
          <t>Basic hanging / Drawers + hanging / Full fit-out</t>
        </is>
      </c>
      <c r="F24" s="23" t="inlineStr"/>
      <c r="G24" s="24" t="inlineStr"/>
    </row>
    <row r="25" ht="20" customHeight="1">
      <c r="A25" s="19" t="inlineStr">
        <is>
          <t>FN23</t>
        </is>
      </c>
      <c r="B25" s="20" t="inlineStr">
        <is>
          <t>Dressing room joinery</t>
        </is>
      </c>
      <c r="C25" s="6" t="inlineStr"/>
      <c r="D25" s="21" t="inlineStr">
        <is>
          <t>Y/N</t>
        </is>
      </c>
      <c r="E25" s="22" t="inlineStr"/>
      <c r="F25" s="23" t="inlineStr"/>
      <c r="G25" s="24" t="inlineStr"/>
    </row>
    <row r="26" ht="20" customHeight="1">
      <c r="A26" s="19" t="inlineStr">
        <is>
          <t>FN24</t>
        </is>
      </c>
      <c r="B26" s="20" t="inlineStr">
        <is>
          <t>Study desk / shelves</t>
        </is>
      </c>
      <c r="C26" s="6" t="inlineStr"/>
      <c r="D26" s="21" t="inlineStr">
        <is>
          <t>Y/N</t>
        </is>
      </c>
      <c r="E26" s="22" t="inlineStr"/>
      <c r="F26" s="23" t="inlineStr"/>
      <c r="G26" s="24" t="inlineStr"/>
    </row>
    <row r="27" ht="20" customHeight="1">
      <c r="A27" s="19" t="inlineStr">
        <is>
          <t>FN25</t>
        </is>
      </c>
      <c r="B27" s="20" t="inlineStr">
        <is>
          <t>Under-eaves storage</t>
        </is>
      </c>
      <c r="C27" s="6" t="inlineStr"/>
      <c r="D27" s="21" t="inlineStr">
        <is>
          <t>Y/N</t>
        </is>
      </c>
      <c r="E27" s="22" t="inlineStr"/>
      <c r="F27" s="23" t="inlineStr"/>
      <c r="G27" s="24" t="inlineStr"/>
    </row>
    <row r="28" ht="20" customHeight="1">
      <c r="A28" s="19" t="inlineStr">
        <is>
          <t>FN26</t>
        </is>
      </c>
      <c r="B28" s="20" t="inlineStr">
        <is>
          <t>Bath panel — bespoke</t>
        </is>
      </c>
      <c r="C28" s="6" t="inlineStr"/>
      <c r="D28" s="21" t="inlineStr">
        <is>
          <t>Y/N</t>
        </is>
      </c>
      <c r="E28" s="22" t="inlineStr">
        <is>
          <t>matches Sheet 7</t>
        </is>
      </c>
      <c r="F28" s="23" t="inlineStr"/>
      <c r="G28" s="24" t="inlineStr"/>
    </row>
    <row r="29" ht="20" customHeight="1">
      <c r="A29" s="19" t="inlineStr">
        <is>
          <t>FN27</t>
        </is>
      </c>
      <c r="B29" s="20" t="inlineStr">
        <is>
          <t>Handles / ironmongery</t>
        </is>
      </c>
      <c r="C29" s="6" t="inlineStr"/>
      <c r="D29" s="21" t="inlineStr">
        <is>
          <t>dropdown</t>
        </is>
      </c>
      <c r="E29" s="22" t="inlineStr">
        <is>
          <t>Standard / Upgrade / Client supply</t>
        </is>
      </c>
      <c r="F29" s="23" t="inlineStr"/>
      <c r="G29" s="24" t="inlineStr"/>
    </row>
  </sheetData>
  <mergeCells count="6">
    <mergeCell ref="A14:G14"/>
    <mergeCell ref="A3:G3"/>
    <mergeCell ref="A21:G21"/>
    <mergeCell ref="A2:G2"/>
    <mergeCell ref="A1:B1"/>
    <mergeCell ref="A5:G5"/>
  </mergeCells>
  <dataValidations count="12">
    <dataValidation sqref="C6" showDropDown="0" showInputMessage="0" showErrorMessage="0" allowBlank="1" type="list">
      <formula1>"Engineered oak,Laminate,Carpet,LVT,Bespoke"</formula1>
    </dataValidation>
    <dataValidation sqref="C8" showDropDown="0" showInputMessage="0" showErrorMessage="0" allowBlank="1" type="list">
      <formula1>"Porcelain tile,Natural stone,Marble,Wet-room vinyl"</formula1>
    </dataValidation>
    <dataValidation sqref="C10" showDropDown="0" showInputMessage="0" showErrorMessage="0" allowBlank="1" type="list">
      <formula1>"Match bedroom,Carpet,Timber,Other"</formula1>
    </dataValidation>
    <dataValidation sqref="C11" showDropDown="0" showInputMessage="0" showErrorMessage="0" allowBlank="1" type="list">
      <formula1>"100mm bullnose,150mm ogee,Match existing,Bespoke"</formula1>
    </dataValidation>
    <dataValidation sqref="C12" showDropDown="0" showInputMessage="0" showErrorMessage="0" allowBlank="1" type="list">
      <formula1>"Match skirting,Chamfered,Traditional,Bespoke"</formula1>
    </dataValidation>
    <dataValidation sqref="C15" showDropDown="0" showInputMessage="0" showErrorMessage="0" allowBlank="1" type="list">
      <formula1>"Skim + emulsion,Skim + wallpaper,Panelling,Feature wall"</formula1>
    </dataValidation>
    <dataValidation sqref="C16" showDropDown="0" showInputMessage="0" showErrorMessage="0" allowBlank="1" type="list">
      <formula1>"F&amp;B,Dulux Trade,Little Greene,Client choice,TBC"</formula1>
    </dataValidation>
    <dataValidation sqref="C18" showDropDown="0" showInputMessage="0" showErrorMessage="0" allowBlank="1" type="list">
      <formula1>"Skim + emulsion,Coving,Decorative moulding"</formula1>
    </dataValidation>
    <dataValidation sqref="C19" showDropDown="0" showInputMessage="0" showErrorMessage="0" allowBlank="1" type="list">
      <formula1>"None,Simple LM6,Ornate profile,Match existing"</formula1>
    </dataValidation>
    <dataValidation sqref="C22 C25 C26 C27 C28" showDropDown="0" showInputMessage="0" showErrorMessage="0" allowBlank="1" type="list">
      <formula1>"Y,N"</formula1>
    </dataValidation>
    <dataValidation sqref="C24" showDropDown="0" showInputMessage="0" showErrorMessage="0" allowBlank="1" type="list">
      <formula1>"Basic hanging,Drawers + hanging,Full fit-out"</formula1>
    </dataValidation>
    <dataValidation sqref="C29" showDropDown="0" showInputMessage="0" showErrorMessage="0" allowBlank="1" type="list">
      <formula1>"Standard,Upgrade,Client supply"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2026-07-01T15:23:22Z</dcterms:created>
  <dcterms:modified xmlns:dcterms="http://purl.org/dc/terms/" xmlns:xsi="http://www.w3.org/2001/XMLSchema-instance" xsi:type="dcterms:W3CDTF">2026-07-01T15:23:22Z</dcterms:modified>
</cp:coreProperties>
</file>