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 · Project Meta" sheetId="1" state="visible" r:id="rId1"/>
    <sheet xmlns:r="http://schemas.openxmlformats.org/officeDocument/2006/relationships" name="2 · Existing" sheetId="2" state="visible" r:id="rId2"/>
    <sheet xmlns:r="http://schemas.openxmlformats.org/officeDocument/2006/relationships" name="3 · Loft Envelope" sheetId="3" state="visible" r:id="rId3"/>
    <sheet xmlns:r="http://schemas.openxmlformats.org/officeDocument/2006/relationships" name="4 · Loft Structural" sheetId="4" state="visible" r:id="rId4"/>
    <sheet xmlns:r="http://schemas.openxmlformats.org/officeDocument/2006/relationships" name="5 · Loft Staircase" sheetId="5" state="visible" r:id="rId5"/>
    <sheet xmlns:r="http://schemas.openxmlformats.org/officeDocument/2006/relationships" name="6 · Ext Envelope" sheetId="6" state="visible" r:id="rId6"/>
    <sheet xmlns:r="http://schemas.openxmlformats.org/officeDocument/2006/relationships" name="7 · Ext Structural" sheetId="7" state="visible" r:id="rId7"/>
    <sheet xmlns:r="http://schemas.openxmlformats.org/officeDocument/2006/relationships" name="8 · Ext Glazing" sheetId="8" state="visible" r:id="rId8"/>
    <sheet xmlns:r="http://schemas.openxmlformats.org/officeDocument/2006/relationships" name="9 · Renovation" sheetId="9" state="visible" r:id="rId9"/>
    <sheet xmlns:r="http://schemas.openxmlformats.org/officeDocument/2006/relationships" name="10 · Rooms" sheetId="10" state="visible" r:id="rId10"/>
    <sheet xmlns:r="http://schemas.openxmlformats.org/officeDocument/2006/relationships" name="11 · Kitchen + Wet" sheetId="11" state="visible" r:id="rId11"/>
    <sheet xmlns:r="http://schemas.openxmlformats.org/officeDocument/2006/relationships" name="12 · Bathrooms" sheetId="12" state="visible" r:id="rId12"/>
    <sheet xmlns:r="http://schemas.openxmlformats.org/officeDocument/2006/relationships" name="13 · MEP Whole House" sheetId="13" state="visible" r:id="rId13"/>
    <sheet xmlns:r="http://schemas.openxmlformats.org/officeDocument/2006/relationships" name="14 · Finishes" sheetId="14" state="visible" r:id="rId14"/>
    <sheet xmlns:r="http://schemas.openxmlformats.org/officeDocument/2006/relationships" name="15 · External" sheetId="15" state="visible" r:id="rId15"/>
    <sheet xmlns:r="http://schemas.openxmlformats.org/officeDocument/2006/relationships" name="16 · Prelims" sheetId="16" state="visible" r:id="rId16"/>
    <sheet xmlns:r="http://schemas.openxmlformats.org/officeDocument/2006/relationships" name="17 · Estimator Summary" sheetId="17" state="visible" r:id="rId17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16">
    <font>
      <name val="Calibri"/>
      <family val="2"/>
      <color theme="1"/>
      <sz val="11"/>
      <scheme val="minor"/>
    </font>
    <font>
      <name val="Calibri"/>
      <b val="1"/>
      <color rgb="FF222222"/>
      <sz val="11"/>
    </font>
    <font>
      <name val="Calibri"/>
      <b val="1"/>
      <color rgb="FFFFFFFF"/>
      <sz val="14"/>
    </font>
    <font>
      <name val="Calibri"/>
      <b val="1"/>
      <color rgb="FF222222"/>
      <sz val="10"/>
    </font>
    <font>
      <name val="Calibri"/>
      <i val="1"/>
      <color rgb="FF444444"/>
      <sz val="9"/>
    </font>
    <font>
      <name val="Calibri"/>
      <b val="1"/>
      <color rgb="FF222222"/>
      <sz val="9"/>
    </font>
    <font>
      <name val="Calibri"/>
      <color rgb="FF222222"/>
      <sz val="9"/>
    </font>
    <font>
      <name val="Calibri"/>
      <b val="1"/>
      <color rgb="FFFFFFFF"/>
      <sz val="11"/>
    </font>
    <font>
      <name val="Calibri"/>
      <b val="1"/>
      <color rgb="FF3A4B29"/>
      <sz val="9"/>
    </font>
    <font>
      <name val="Calibri"/>
      <i val="1"/>
      <color rgb="FF444444"/>
      <sz val="8"/>
    </font>
    <font>
      <name val="Calibri"/>
      <color rgb="FF444444"/>
      <sz val="9"/>
    </font>
    <font>
      <name val="Calibri"/>
      <b val="1"/>
      <color rgb="FFFFFFFF"/>
      <sz val="13"/>
    </font>
    <font>
      <name val="Calibri"/>
      <b val="1"/>
      <color rgb="FFFFFFFF"/>
      <sz val="9"/>
    </font>
    <font>
      <name val="Calibri"/>
      <color rgb="FF444444"/>
      <sz val="8"/>
    </font>
    <font>
      <name val="Calibri"/>
      <b val="1"/>
      <color rgb="FF3A4B29"/>
      <sz val="10"/>
    </font>
    <font>
      <name val="Calibri"/>
      <b val="1"/>
      <color rgb="FFFFFFFF"/>
      <sz val="10"/>
    </font>
  </fonts>
  <fills count="10">
    <fill>
      <patternFill/>
    </fill>
    <fill>
      <patternFill patternType="gray125"/>
    </fill>
    <fill>
      <patternFill patternType="solid">
        <fgColor rgb="FF3A4B29"/>
      </patternFill>
    </fill>
    <fill>
      <patternFill patternType="solid">
        <fgColor rgb="FFC6A664"/>
      </patternFill>
    </fill>
    <fill>
      <patternFill patternType="solid">
        <fgColor rgb="FFF3F3F3"/>
      </patternFill>
    </fill>
    <fill>
      <patternFill patternType="solid">
        <fgColor rgb="FFEFE6CF"/>
      </patternFill>
    </fill>
    <fill>
      <patternFill patternType="solid">
        <fgColor rgb="FFF8F1D9"/>
      </patternFill>
    </fill>
    <fill>
      <patternFill patternType="solid">
        <fgColor rgb="FFFFFFFF"/>
      </patternFill>
    </fill>
    <fill>
      <patternFill patternType="solid">
        <fgColor rgb="FF444444"/>
      </patternFill>
    </fill>
    <fill>
      <patternFill patternType="solid">
        <fgColor rgb="FFB00020"/>
      </patternFill>
    </fill>
  </fills>
  <borders count="2">
    <border>
      <left/>
      <right/>
      <top/>
      <bottom/>
      <diagonal/>
    </border>
    <border>
      <left style="thin">
        <color rgb="FFD8D8D4"/>
      </left>
      <right style="thin">
        <color rgb="FFD8D8D4"/>
      </right>
      <top style="thin">
        <color rgb="FFD8D8D4"/>
      </top>
      <bottom style="thin">
        <color rgb="FFD8D8D4"/>
      </bottom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2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center" wrapText="1"/>
    </xf>
    <xf numFmtId="0" fontId="5" fillId="0" borderId="0" pivotButton="0" quotePrefix="0" xfId="0"/>
    <xf numFmtId="0" fontId="5" fillId="5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8" fillId="7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center" vertical="center" wrapText="1"/>
    </xf>
    <xf numFmtId="0" fontId="0" fillId="7" borderId="1" pivotButton="0" quotePrefix="0" xfId="0"/>
    <xf numFmtId="0" fontId="9" fillId="0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10" fillId="0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0" fontId="11" fillId="2" borderId="0" applyAlignment="1" pivotButton="0" quotePrefix="0" xfId="0">
      <alignment horizontal="left" vertical="center" wrapText="1"/>
    </xf>
    <xf numFmtId="0" fontId="12" fillId="8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left" vertical="center" wrapText="1"/>
    </xf>
    <xf numFmtId="0" fontId="13" fillId="7" borderId="1" applyAlignment="1" pivotButton="0" quotePrefix="0" xfId="0">
      <alignment horizontal="center" vertical="center" wrapText="1"/>
    </xf>
    <xf numFmtId="0" fontId="13" fillId="6" borderId="1" applyAlignment="1" pivotButton="0" quotePrefix="0" xfId="0">
      <alignment horizontal="left" vertical="center" wrapText="1"/>
    </xf>
    <xf numFmtId="0" fontId="6" fillId="7" borderId="1" pivotButton="0" quotePrefix="0" xfId="0"/>
    <xf numFmtId="0" fontId="13" fillId="4" borderId="1" applyAlignment="1" pivotButton="0" quotePrefix="0" xfId="0">
      <alignment horizontal="left" vertical="center" wrapText="1"/>
    </xf>
    <xf numFmtId="164" fontId="8" fillId="4" borderId="1" applyAlignment="1" pivotButton="0" quotePrefix="0" xfId="0">
      <alignment horizontal="center" vertical="center" wrapText="1"/>
    </xf>
    <xf numFmtId="4" fontId="8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4" fontId="8" fillId="4" borderId="1" applyAlignment="1" pivotButton="0" quotePrefix="0" xfId="0">
      <alignment horizontal="right" vertical="center"/>
    </xf>
    <xf numFmtId="0" fontId="0" fillId="0" borderId="1" pivotButton="0" quotePrefix="0" xfId="0"/>
    <xf numFmtId="0" fontId="8" fillId="0" borderId="1" applyAlignment="1" pivotButton="0" quotePrefix="0" xfId="0">
      <alignment horizontal="right" vertical="center"/>
    </xf>
    <xf numFmtId="4" fontId="14" fillId="5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center" vertical="center" wrapText="1"/>
    </xf>
    <xf numFmtId="0" fontId="0" fillId="7" borderId="0" pivotButton="0" quotePrefix="0" xfId="0"/>
    <xf numFmtId="0" fontId="13" fillId="4" borderId="1" applyAlignment="1" pivotButton="0" quotePrefix="0" xfId="0">
      <alignment horizontal="center" vertical="center" wrapText="1"/>
    </xf>
    <xf numFmtId="0" fontId="15" fillId="9" borderId="0" applyAlignment="1" pivotButton="0" quotePrefix="0" xfId="0">
      <alignment horizontal="left" vertical="center" wrapText="1"/>
    </xf>
    <xf numFmtId="4" fontId="6" fillId="6" borderId="1" applyAlignment="1" pivotButton="0" quotePrefix="0" xfId="0">
      <alignment horizontal="right" vertical="center"/>
    </xf>
    <xf numFmtId="4" fontId="5" fillId="6" borderId="1" applyAlignment="1" pivotButton="0" quotePrefix="0" xfId="0">
      <alignment horizontal="right" vertical="center"/>
    </xf>
    <xf numFmtId="0" fontId="0" fillId="5" borderId="1" pivotButton="0" quotePrefix="0" xfId="0"/>
    <xf numFmtId="0" fontId="3" fillId="5" borderId="1" applyAlignment="1" pivotButton="0" quotePrefix="0" xfId="0">
      <alignment horizontal="right" vertical="center"/>
    </xf>
    <xf numFmtId="4" fontId="3" fillId="5" borderId="1" applyAlignment="1" pivotButton="0" quotePrefix="0" xfId="0">
      <alignment horizontal="right" vertical="center"/>
    </xf>
    <xf numFmtId="0" fontId="3" fillId="7" borderId="1" applyAlignment="1" pivotButton="0" quotePrefix="0" xfId="0">
      <alignment horizontal="right" vertical="center"/>
    </xf>
    <xf numFmtId="4" fontId="3" fillId="7" borderId="1" applyAlignment="1" pivotButton="0" quotePrefix="0" xfId="0">
      <alignment horizontal="right" vertical="center"/>
    </xf>
    <xf numFmtId="0" fontId="0" fillId="2" borderId="1" pivotButton="0" quotePrefix="0" xfId="0"/>
    <xf numFmtId="0" fontId="15" fillId="2" borderId="1" applyAlignment="1" pivotButton="0" quotePrefix="0" xfId="0">
      <alignment horizontal="right" vertical="center"/>
    </xf>
    <xf numFmtId="4" fontId="15" fillId="2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styles" Target="styles.xml" Id="rId18"/><Relationship Type="http://schemas.openxmlformats.org/officeDocument/2006/relationships/theme" Target="theme/theme1.xml" Id="rId1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64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2" customWidth="1" min="2" max="2"/>
    <col width="44" customWidth="1" min="3" max="3"/>
    <col width="4" customWidth="1" min="4" max="4"/>
    <col width="30" customWidth="1" min="5" max="5"/>
    <col width="4" customWidth="1" min="6" max="6"/>
    <col width="18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2" t="inlineStr">
        <is>
          <t>WHOLE-HOUSE — LOFT + EXTENSION + RENOVATION — SCOPE TEMPLATE  ·  v1</t>
        </is>
      </c>
    </row>
    <row r="3" ht="30" customHeight="1">
      <c r="A3" s="3" t="inlineStr">
        <is>
          <t>Fill only the GOLD cells. Use the Scope Switches (below) to flag which workstreams are live — you can skip the sheets that don't apply.</t>
        </is>
      </c>
    </row>
    <row r="5" ht="18" customHeight="1">
      <c r="A5" s="4" t="inlineStr">
        <is>
          <t>HOW TO USE</t>
        </is>
      </c>
    </row>
    <row r="6">
      <c r="B6" s="5" t="inlineStr">
        <is>
          <t>Colour</t>
        </is>
      </c>
      <c r="C6" s="5" t="inlineStr">
        <is>
          <t>What it means</t>
        </is>
      </c>
    </row>
    <row r="7">
      <c r="B7" s="6" t="inlineStr">
        <is>
          <t>GOLD</t>
        </is>
      </c>
      <c r="C7" s="7" t="inlineStr">
        <is>
          <t>YOU (architect) fill this cell — sizes, counts, dimensions.</t>
        </is>
      </c>
    </row>
    <row r="8">
      <c r="B8" s="8" t="inlineStr">
        <is>
          <t>LIGHT GOLD</t>
        </is>
      </c>
      <c r="C8" s="7" t="inlineStr">
        <is>
          <t>YOU (architect) fill notes / spec references / drawing tags.</t>
        </is>
      </c>
    </row>
    <row r="9">
      <c r="B9" s="9" t="inlineStr">
        <is>
          <t>LIGHT GRAY</t>
        </is>
      </c>
      <c r="C9" s="7" t="inlineStr">
        <is>
          <t>For 2VP estimator use — do not edit.</t>
        </is>
      </c>
    </row>
    <row r="10">
      <c r="B10" s="10" t="inlineStr">
        <is>
          <t>WHITE</t>
        </is>
      </c>
      <c r="C10" s="7" t="inlineStr">
        <is>
          <t>Fixed label / auto-calc / read-only.</t>
        </is>
      </c>
    </row>
    <row r="12" ht="20" customHeight="1">
      <c r="A12" s="11" t="inlineStr">
        <is>
          <t>SCOPE SWITCHES  ·  which workstreams apply to this project?</t>
        </is>
      </c>
    </row>
    <row r="13" ht="20" customHeight="1">
      <c r="A13" s="12" t="inlineStr">
        <is>
          <t>SW-01</t>
        </is>
      </c>
      <c r="B13" s="13" t="inlineStr">
        <is>
          <t>Loft conversion</t>
        </is>
      </c>
      <c r="C13" s="14" t="inlineStr"/>
      <c r="D13" s="15" t="inlineStr"/>
      <c r="E13" s="16" t="inlineStr">
        <is>
          <t>(Y/N — if Y, complete Sheets 3-5)</t>
        </is>
      </c>
    </row>
    <row r="14" ht="20" customHeight="1">
      <c r="A14" s="12" t="inlineStr">
        <is>
          <t>SW-02</t>
        </is>
      </c>
      <c r="B14" s="13" t="inlineStr">
        <is>
          <t>Rear / side extension</t>
        </is>
      </c>
      <c r="C14" s="14" t="inlineStr"/>
      <c r="D14" s="15" t="inlineStr"/>
      <c r="E14" s="16" t="inlineStr">
        <is>
          <t>(Y/N — if Y, complete Sheets 6-8)</t>
        </is>
      </c>
    </row>
    <row r="15" ht="20" customHeight="1">
      <c r="A15" s="12" t="inlineStr">
        <is>
          <t>SW-03</t>
        </is>
      </c>
      <c r="B15" s="13" t="inlineStr">
        <is>
          <t>Full house renovation (rest of house)</t>
        </is>
      </c>
      <c r="C15" s="14" t="inlineStr"/>
      <c r="D15" s="15" t="inlineStr"/>
      <c r="E15" s="16" t="inlineStr">
        <is>
          <t>(Y/N — if Y, complete Sheet 9)</t>
        </is>
      </c>
    </row>
    <row r="16" ht="20" customHeight="1">
      <c r="A16" s="12" t="inlineStr">
        <is>
          <t>SW-04</t>
        </is>
      </c>
      <c r="B16" s="13" t="inlineStr">
        <is>
          <t>New kitchen</t>
        </is>
      </c>
      <c r="C16" s="14" t="inlineStr"/>
      <c r="D16" s="15" t="inlineStr"/>
      <c r="E16" s="16" t="inlineStr">
        <is>
          <t>(Y/N — complete Sheet 11 Section A)</t>
        </is>
      </c>
    </row>
    <row r="17" ht="20" customHeight="1">
      <c r="A17" s="12" t="inlineStr">
        <is>
          <t>SW-05</t>
        </is>
      </c>
      <c r="B17" s="13" t="inlineStr">
        <is>
          <t>Bathroom refits — qty</t>
        </is>
      </c>
      <c r="C17" s="14" t="inlineStr"/>
      <c r="D17" s="15" t="inlineStr"/>
      <c r="E17" s="16" t="inlineStr">
        <is>
          <t>(nr — complete Sheet 12)</t>
        </is>
      </c>
    </row>
    <row r="18" ht="20" customHeight="1">
      <c r="A18" s="12" t="inlineStr">
        <is>
          <t>SW-06</t>
        </is>
      </c>
      <c r="B18" s="13" t="inlineStr">
        <is>
          <t>Full re-wire</t>
        </is>
      </c>
      <c r="C18" s="14" t="inlineStr"/>
      <c r="D18" s="15" t="inlineStr"/>
      <c r="E18" s="16" t="inlineStr">
        <is>
          <t>(Y/N — flags Sheet 13 for whole-house rewire cost)</t>
        </is>
      </c>
    </row>
    <row r="19" ht="20" customHeight="1">
      <c r="A19" s="12" t="inlineStr">
        <is>
          <t>SW-07</t>
        </is>
      </c>
      <c r="B19" s="13" t="inlineStr">
        <is>
          <t>Full re-plumb</t>
        </is>
      </c>
      <c r="C19" s="14" t="inlineStr"/>
      <c r="D19" s="15" t="inlineStr"/>
      <c r="E19" s="16" t="inlineStr">
        <is>
          <t>(Y/N — flags Sheet 13 for whole-house re-plumb)</t>
        </is>
      </c>
    </row>
    <row r="20" ht="20" customHeight="1">
      <c r="A20" s="12" t="inlineStr">
        <is>
          <t>SW-08</t>
        </is>
      </c>
      <c r="B20" s="13" t="inlineStr">
        <is>
          <t>New boiler / ASHP</t>
        </is>
      </c>
      <c r="C20" s="14" t="inlineStr"/>
      <c r="D20" s="15" t="inlineStr"/>
      <c r="E20" s="16" t="inlineStr">
        <is>
          <t>(Y/N + type in notes)</t>
        </is>
      </c>
    </row>
    <row r="21" ht="20" customHeight="1">
      <c r="A21" s="12" t="inlineStr">
        <is>
          <t>SW-09</t>
        </is>
      </c>
      <c r="B21" s="13" t="inlineStr">
        <is>
          <t>Basement / lower ground works</t>
        </is>
      </c>
      <c r="C21" s="14" t="inlineStr"/>
      <c r="D21" s="15" t="inlineStr"/>
      <c r="E21" s="16" t="inlineStr">
        <is>
          <t>(Y/N — flag as variation, not in standard template)</t>
        </is>
      </c>
    </row>
    <row r="22" ht="20" customHeight="1">
      <c r="A22" s="12" t="inlineStr">
        <is>
          <t>SW-10</t>
        </is>
      </c>
      <c r="B22" s="13" t="inlineStr">
        <is>
          <t>Windows overhaul (all sashes)</t>
        </is>
      </c>
      <c r="C22" s="14" t="inlineStr"/>
      <c r="D22" s="15" t="inlineStr"/>
      <c r="E22" s="16" t="inlineStr">
        <is>
          <t>(Y/N — flag scope)</t>
        </is>
      </c>
    </row>
    <row r="23" ht="20" customHeight="1">
      <c r="A23" s="12" t="inlineStr">
        <is>
          <t>SW-11</t>
        </is>
      </c>
      <c r="B23" s="13" t="inlineStr">
        <is>
          <t>External / landscaping works</t>
        </is>
      </c>
      <c r="C23" s="14" t="inlineStr"/>
      <c r="D23" s="15" t="inlineStr"/>
      <c r="E23" s="16" t="inlineStr">
        <is>
          <t>(Y/N — complete Sheet 15)</t>
        </is>
      </c>
    </row>
    <row r="24" ht="20" customHeight="1">
      <c r="A24" s="12" t="inlineStr">
        <is>
          <t>SW-12</t>
        </is>
      </c>
      <c r="B24" s="13" t="inlineStr">
        <is>
          <t>Party Wall works</t>
        </is>
      </c>
      <c r="C24" s="14" t="inlineStr"/>
      <c r="D24" s="15" t="inlineStr"/>
      <c r="E24" s="16" t="inlineStr">
        <is>
          <t>(dropdown: Not required / Notices to serve / Notices served / Awards agreed)</t>
        </is>
      </c>
    </row>
    <row r="26" ht="18" customHeight="1">
      <c r="A26" s="4" t="inlineStr">
        <is>
          <t>THE 17 SHEETS</t>
        </is>
      </c>
    </row>
    <row r="27">
      <c r="A27" s="17" t="inlineStr">
        <is>
          <t>1</t>
        </is>
      </c>
      <c r="B27" s="18" t="inlineStr">
        <is>
          <t>Project Meta + Scope Switches</t>
        </is>
      </c>
      <c r="C27" s="19" t="inlineStr">
        <is>
          <t>This sheet — project directory + which workstreams apply</t>
        </is>
      </c>
    </row>
    <row r="28">
      <c r="A28" s="17" t="inlineStr">
        <is>
          <t>2</t>
        </is>
      </c>
      <c r="B28" s="18" t="inlineStr">
        <is>
          <t>Existing Building</t>
        </is>
      </c>
      <c r="C28" s="19" t="inlineStr">
        <is>
          <t>Whole-property survey — every floor + roof + services</t>
        </is>
      </c>
    </row>
    <row r="29">
      <c r="A29" s="17" t="inlineStr">
        <is>
          <t>3</t>
        </is>
      </c>
      <c r="B29" s="18" t="inlineStr">
        <is>
          <t>Loft — Envelope</t>
        </is>
      </c>
      <c r="C29" s="19" t="inlineStr">
        <is>
          <t>Dormer / rooflights / roof finish / insulation</t>
        </is>
      </c>
    </row>
    <row r="30">
      <c r="A30" s="17" t="inlineStr">
        <is>
          <t>4</t>
        </is>
      </c>
      <c r="B30" s="18" t="inlineStr">
        <is>
          <t>Loft — Structural</t>
        </is>
      </c>
      <c r="C30" s="19" t="inlineStr">
        <is>
          <t>Steels / joists / trimmers / party wall works</t>
        </is>
      </c>
    </row>
    <row r="31">
      <c r="A31" s="17" t="inlineStr">
        <is>
          <t>5</t>
        </is>
      </c>
      <c r="B31" s="18" t="inlineStr">
        <is>
          <t>Loft — Staircase</t>
        </is>
      </c>
      <c r="C31" s="19" t="inlineStr">
        <is>
          <t>Rise + tread + balustrade + handrail</t>
        </is>
      </c>
    </row>
    <row r="32">
      <c r="A32" s="17" t="inlineStr">
        <is>
          <t>6</t>
        </is>
      </c>
      <c r="B32" s="18" t="inlineStr">
        <is>
          <t>Extension — Envelope</t>
        </is>
      </c>
      <c r="C32" s="19" t="inlineStr">
        <is>
          <t>Type / footprint / roof / external walls</t>
        </is>
      </c>
    </row>
    <row r="33">
      <c r="A33" s="17" t="inlineStr">
        <is>
          <t>7</t>
        </is>
      </c>
      <c r="B33" s="18" t="inlineStr">
        <is>
          <t>Extension — Foundations + Structural</t>
        </is>
      </c>
      <c r="C33" s="19" t="inlineStr">
        <is>
          <t>Foundations / slab / steels / retaining / underpinning</t>
        </is>
      </c>
    </row>
    <row r="34">
      <c r="A34" s="17" t="inlineStr">
        <is>
          <t>8</t>
        </is>
      </c>
      <c r="B34" s="18" t="inlineStr">
        <is>
          <t>Extension — Windows + Doors</t>
        </is>
      </c>
      <c r="C34" s="19" t="inlineStr">
        <is>
          <t>Bi-fold / sliding / French / fixed / rooflight lantern</t>
        </is>
      </c>
    </row>
    <row r="35">
      <c r="A35" s="17" t="inlineStr">
        <is>
          <t>9</t>
        </is>
      </c>
      <c r="B35" s="18" t="inlineStr">
        <is>
          <t>Renovation — Existing openings + Refurb</t>
        </is>
      </c>
      <c r="C35" s="19" t="inlineStr">
        <is>
          <t>Walls to demo / open / cornice / sash overhaul / stair refurb</t>
        </is>
      </c>
    </row>
    <row r="36">
      <c r="A36" s="17" t="inlineStr">
        <is>
          <t>10</t>
        </is>
      </c>
      <c r="B36" s="18" t="inlineStr">
        <is>
          <t>Rooms &amp; Layout</t>
        </is>
      </c>
      <c r="C36" s="19" t="inlineStr">
        <is>
          <t>Whole-house — up to 12 rooms L × W × H with auto areas</t>
        </is>
      </c>
    </row>
    <row r="37">
      <c r="A37" s="17" t="inlineStr">
        <is>
          <t>11</t>
        </is>
      </c>
      <c r="B37" s="18" t="inlineStr">
        <is>
          <t>Kitchen + Utility + WC</t>
        </is>
      </c>
      <c r="C37" s="19" t="inlineStr">
        <is>
          <t>Kitchen (Selection.Works / client) / utility / downstairs WC</t>
        </is>
      </c>
    </row>
    <row r="38">
      <c r="A38" s="17" t="inlineStr">
        <is>
          <t>12</t>
        </is>
      </c>
      <c r="B38" s="18" t="inlineStr">
        <is>
          <t>Bathrooms + En-suites</t>
        </is>
      </c>
      <c r="C38" s="19" t="inlineStr">
        <is>
          <t>Up to 4 wet rooms — each with full spec</t>
        </is>
      </c>
    </row>
    <row r="39">
      <c r="A39" s="17" t="inlineStr">
        <is>
          <t>13</t>
        </is>
      </c>
      <c r="B39" s="18" t="inlineStr">
        <is>
          <t>MEP — Whole House</t>
        </is>
      </c>
      <c r="C39" s="19" t="inlineStr">
        <is>
          <t>Electrical / plumb / heat / gas / MVHR / fire — house-wide</t>
        </is>
      </c>
    </row>
    <row r="40">
      <c r="A40" s="17" t="inlineStr">
        <is>
          <t>14</t>
        </is>
      </c>
      <c r="B40" s="18" t="inlineStr">
        <is>
          <t>Finishes + Joinery</t>
        </is>
      </c>
      <c r="C40" s="19" t="inlineStr">
        <is>
          <t>Floors per room / walls / ceilings / fitted joinery</t>
        </is>
      </c>
    </row>
    <row r="41">
      <c r="A41" s="17" t="inlineStr">
        <is>
          <t>15</t>
        </is>
      </c>
      <c r="B41" s="18" t="inlineStr">
        <is>
          <t>External + Landscaping</t>
        </is>
      </c>
      <c r="C41" s="19" t="inlineStr">
        <is>
          <t>Patio / drainage / boundary / front / driveway</t>
        </is>
      </c>
    </row>
    <row r="42">
      <c r="A42" s="17" t="inlineStr">
        <is>
          <t>16</t>
        </is>
      </c>
      <c r="B42" s="18" t="inlineStr">
        <is>
          <t>Prelims + Programme</t>
        </is>
      </c>
      <c r="C42" s="19" t="inlineStr">
        <is>
          <t>Scaffold / skips / muck-away / programme / noise curfew</t>
        </is>
      </c>
    </row>
    <row r="43">
      <c r="A43" s="17" t="inlineStr">
        <is>
          <t>17</t>
        </is>
      </c>
      <c r="B43" s="18" t="inlineStr">
        <is>
          <t>Estimator Summary</t>
        </is>
      </c>
      <c r="C43" s="19" t="inlineStr">
        <is>
          <t>Auto-linked pull + 15-section pricing shell — 2VP internal</t>
        </is>
      </c>
    </row>
    <row r="45" ht="18" customHeight="1">
      <c r="A45" s="4" t="inlineStr">
        <is>
          <t>PROJECT META  ·  architect fills gold cells</t>
        </is>
      </c>
    </row>
    <row r="46" ht="20" customHeight="1">
      <c r="A46" s="15" t="inlineStr"/>
      <c r="B46" s="18" t="inlineStr">
        <is>
          <t>Client name</t>
        </is>
      </c>
      <c r="C46" s="20" t="inlineStr"/>
      <c r="F46" s="15" t="inlineStr"/>
      <c r="G46" s="16" t="inlineStr"/>
    </row>
    <row r="47" ht="20" customHeight="1">
      <c r="A47" s="15" t="inlineStr"/>
      <c r="B47" s="18" t="inlineStr">
        <is>
          <t>Client contact — email / phone</t>
        </is>
      </c>
      <c r="C47" s="20" t="inlineStr"/>
      <c r="F47" s="15" t="inlineStr"/>
      <c r="G47" s="16" t="inlineStr"/>
    </row>
    <row r="48" ht="20" customHeight="1">
      <c r="A48" s="15" t="inlineStr"/>
      <c r="B48" s="18" t="inlineStr">
        <is>
          <t>Property address (full)</t>
        </is>
      </c>
      <c r="C48" s="20" t="inlineStr"/>
      <c r="F48" s="15" t="inlineStr"/>
      <c r="G48" s="16" t="inlineStr"/>
    </row>
    <row r="49" ht="20" customHeight="1">
      <c r="A49" s="15" t="inlineStr"/>
      <c r="B49" s="18" t="inlineStr">
        <is>
          <t>Postcode</t>
        </is>
      </c>
      <c r="C49" s="20" t="inlineStr"/>
      <c r="F49" s="15" t="inlineStr"/>
      <c r="G49" s="16" t="inlineStr"/>
    </row>
    <row r="50" ht="20" customHeight="1">
      <c r="A50" s="15" t="inlineStr"/>
      <c r="B50" s="18" t="inlineStr">
        <is>
          <t>Architect firm</t>
        </is>
      </c>
      <c r="C50" s="20" t="inlineStr"/>
      <c r="F50" s="15" t="inlineStr"/>
      <c r="G50" s="16" t="inlineStr"/>
    </row>
    <row r="51" ht="20" customHeight="1">
      <c r="A51" s="15" t="inlineStr"/>
      <c r="B51" s="18" t="inlineStr">
        <is>
          <t>Architect lead — name</t>
        </is>
      </c>
      <c r="C51" s="20" t="inlineStr"/>
      <c r="F51" s="15" t="inlineStr"/>
      <c r="G51" s="16" t="inlineStr"/>
    </row>
    <row r="52" ht="20" customHeight="1">
      <c r="A52" s="15" t="inlineStr"/>
      <c r="B52" s="18" t="inlineStr">
        <is>
          <t>Architect — email / phone</t>
        </is>
      </c>
      <c r="C52" s="20" t="inlineStr"/>
      <c r="F52" s="15" t="inlineStr"/>
      <c r="G52" s="16" t="inlineStr"/>
    </row>
    <row r="53" ht="20" customHeight="1">
      <c r="A53" s="15" t="inlineStr"/>
      <c r="B53" s="18" t="inlineStr">
        <is>
          <t>Planning reference</t>
        </is>
      </c>
      <c r="C53" s="20" t="inlineStr"/>
      <c r="F53" s="15" t="inlineStr"/>
      <c r="G53" s="16" t="inlineStr"/>
    </row>
    <row r="54" ht="20" customHeight="1">
      <c r="A54" s="15" t="inlineStr"/>
      <c r="B54" s="18" t="inlineStr">
        <is>
          <t>Planning status</t>
        </is>
      </c>
      <c r="C54" s="20" t="inlineStr"/>
      <c r="F54" s="15" t="inlineStr"/>
      <c r="G54" s="16" t="inlineStr">
        <is>
          <t>(dropdown: Pre-app / Submitted / Approved / GPDR)</t>
        </is>
      </c>
    </row>
    <row r="55" ht="20" customHeight="1">
      <c r="A55" s="15" t="inlineStr"/>
      <c r="B55" s="18" t="inlineStr">
        <is>
          <t>Structural engineer</t>
        </is>
      </c>
      <c r="C55" s="20" t="inlineStr"/>
      <c r="F55" s="15" t="inlineStr"/>
      <c r="G55" s="16" t="inlineStr">
        <is>
          <t>(name of SE practice)</t>
        </is>
      </c>
    </row>
    <row r="56" ht="20" customHeight="1">
      <c r="A56" s="15" t="inlineStr"/>
      <c r="B56" s="18" t="inlineStr">
        <is>
          <t>SE calcs status</t>
        </is>
      </c>
      <c r="C56" s="20" t="inlineStr"/>
      <c r="F56" s="15" t="inlineStr"/>
      <c r="G56" s="16" t="inlineStr">
        <is>
          <t>(dropdown: Not started / Draft / Issued / Signed off)</t>
        </is>
      </c>
    </row>
    <row r="57" ht="20" customHeight="1">
      <c r="A57" s="15" t="inlineStr"/>
      <c r="B57" s="18" t="inlineStr">
        <is>
          <t>Building control</t>
        </is>
      </c>
      <c r="C57" s="20" t="inlineStr"/>
      <c r="F57" s="15" t="inlineStr"/>
      <c r="G57" s="16" t="inlineStr">
        <is>
          <t>(LABC / Approved Inspector — practice)</t>
        </is>
      </c>
    </row>
    <row r="58" ht="20" customHeight="1">
      <c r="A58" s="15" t="inlineStr"/>
      <c r="B58" s="18" t="inlineStr">
        <is>
          <t>RIBA Plan of Work stage</t>
        </is>
      </c>
      <c r="C58" s="20" t="inlineStr"/>
      <c r="F58" s="15" t="inlineStr"/>
      <c r="G58" s="16" t="inlineStr">
        <is>
          <t>(dropdown: Stage 2 / 3 / 4 / 5)</t>
        </is>
      </c>
    </row>
    <row r="59" ht="20" customHeight="1">
      <c r="A59" s="15" t="inlineStr"/>
      <c r="B59" s="18" t="inlineStr">
        <is>
          <t>Target start on site</t>
        </is>
      </c>
      <c r="C59" s="20" t="inlineStr"/>
      <c r="F59" s="15" t="inlineStr"/>
      <c r="G59" s="16" t="inlineStr"/>
    </row>
    <row r="60" ht="20" customHeight="1">
      <c r="A60" s="15" t="inlineStr"/>
      <c r="B60" s="18" t="inlineStr">
        <is>
          <t>Target completion (PC)</t>
        </is>
      </c>
      <c r="C60" s="20" t="inlineStr"/>
      <c r="F60" s="15" t="inlineStr"/>
      <c r="G60" s="16" t="inlineStr"/>
    </row>
    <row r="61" ht="20" customHeight="1">
      <c r="A61" s="15" t="inlineStr"/>
      <c r="B61" s="18" t="inlineStr">
        <is>
          <t>Target programme (weeks)</t>
        </is>
      </c>
      <c r="C61" s="20" t="inlineStr"/>
      <c r="F61" s="15" t="inlineStr"/>
      <c r="G61" s="16" t="inlineStr"/>
    </row>
    <row r="62" ht="20" customHeight="1">
      <c r="A62" s="15" t="inlineStr"/>
      <c r="B62" s="18" t="inlineStr">
        <is>
          <t>Client budget indication (£)</t>
        </is>
      </c>
      <c r="C62" s="20" t="inlineStr"/>
      <c r="F62" s="15" t="inlineStr"/>
      <c r="G62" s="16" t="inlineStr">
        <is>
          <t>(if shared — helps calibrate spec)</t>
        </is>
      </c>
    </row>
    <row r="63" ht="20" customHeight="1">
      <c r="A63" s="15" t="inlineStr"/>
      <c r="B63" s="18" t="inlineStr">
        <is>
          <t>Client in occupation during works?</t>
        </is>
      </c>
      <c r="C63" s="20" t="inlineStr"/>
      <c r="F63" s="15" t="inlineStr"/>
      <c r="G63" s="16" t="inlineStr">
        <is>
          <t>(Y/N — big driver of PM cost + protocols)</t>
        </is>
      </c>
    </row>
    <row r="64" ht="20" customHeight="1">
      <c r="A64" s="15" t="inlineStr"/>
      <c r="B64" s="18" t="inlineStr">
        <is>
          <t>Notes / anything unusual</t>
        </is>
      </c>
      <c r="C64" s="20" t="inlineStr"/>
      <c r="F64" s="15" t="inlineStr"/>
      <c r="G64" s="16" t="inlineStr"/>
    </row>
  </sheetData>
  <mergeCells count="59">
    <mergeCell ref="C54:E54"/>
    <mergeCell ref="C30:G30"/>
    <mergeCell ref="C50:E50"/>
    <mergeCell ref="C34:G34"/>
    <mergeCell ref="E13:G13"/>
    <mergeCell ref="E19:G19"/>
    <mergeCell ref="C55:E55"/>
    <mergeCell ref="C42:G42"/>
    <mergeCell ref="C33:G33"/>
    <mergeCell ref="C56:E56"/>
    <mergeCell ref="A1:B1"/>
    <mergeCell ref="C59:E59"/>
    <mergeCell ref="E15:G15"/>
    <mergeCell ref="C51:E51"/>
    <mergeCell ref="C46:E46"/>
    <mergeCell ref="C60:E60"/>
    <mergeCell ref="C29:G29"/>
    <mergeCell ref="C35:G35"/>
    <mergeCell ref="C52:E52"/>
    <mergeCell ref="C10:G10"/>
    <mergeCell ref="C61:E61"/>
    <mergeCell ref="C41:G41"/>
    <mergeCell ref="C48:E48"/>
    <mergeCell ref="C31:G31"/>
    <mergeCell ref="C40:G40"/>
    <mergeCell ref="C9:G9"/>
    <mergeCell ref="A45:G45"/>
    <mergeCell ref="E16:G16"/>
    <mergeCell ref="C43:G43"/>
    <mergeCell ref="E22:G22"/>
    <mergeCell ref="C57:E57"/>
    <mergeCell ref="C53:E53"/>
    <mergeCell ref="C49:E49"/>
    <mergeCell ref="C27:G27"/>
    <mergeCell ref="E18:G18"/>
    <mergeCell ref="C36:G36"/>
    <mergeCell ref="E21:G21"/>
    <mergeCell ref="C39:G39"/>
    <mergeCell ref="C8:G8"/>
    <mergeCell ref="C62:E62"/>
    <mergeCell ref="C58:E58"/>
    <mergeCell ref="E24:G24"/>
    <mergeCell ref="C7:G7"/>
    <mergeCell ref="E14:G14"/>
    <mergeCell ref="C32:G32"/>
    <mergeCell ref="A3:G3"/>
    <mergeCell ref="E23:G23"/>
    <mergeCell ref="C38:G38"/>
    <mergeCell ref="C63:E63"/>
    <mergeCell ref="A12:G12"/>
    <mergeCell ref="C28:G28"/>
    <mergeCell ref="A26:G26"/>
    <mergeCell ref="E17:G17"/>
    <mergeCell ref="A2:G2"/>
    <mergeCell ref="C37:G37"/>
    <mergeCell ref="C64:E64"/>
    <mergeCell ref="E20:G20"/>
    <mergeCell ref="A5:G5"/>
    <mergeCell ref="C47:E47"/>
  </mergeCells>
  <dataValidations count="7">
    <dataValidation sqref="C13 C14 C15 C16 C18 C19 C20 C21 C22 C23" showDropDown="0" showInputMessage="0" showErrorMessage="0" allowBlank="1" type="list">
      <formula1>"Y,N"</formula1>
    </dataValidation>
    <dataValidation sqref="C24" showDropDown="0" showInputMessage="0" showErrorMessage="0" allowBlank="1" type="list">
      <formula1>"Not required,Notices to serve,Notices served,Awards agreed"</formula1>
    </dataValidation>
    <dataValidation sqref="C54" showDropDown="0" showInputMessage="0" showErrorMessage="0" allowBlank="1" type="list">
      <formula1>"Pre-app,Submitted,Approved,GPDR (permitted development)"</formula1>
    </dataValidation>
    <dataValidation sqref="C56" showDropDown="0" showInputMessage="0" showErrorMessage="0" allowBlank="1" type="list">
      <formula1>"Not started,Draft,Issued,Signed off"</formula1>
    </dataValidation>
    <dataValidation sqref="C57" showDropDown="0" showInputMessage="0" showErrorMessage="0" allowBlank="1" type="list">
      <formula1>"LABC,Approved Inspector"</formula1>
    </dataValidation>
    <dataValidation sqref="C58" showDropDown="0" showInputMessage="0" showErrorMessage="0" allowBlank="1" type="list">
      <formula1>"Stage 2,Stage 3,Stage 4,Stage 5"</formula1>
    </dataValidation>
    <dataValidation sqref="C63" showDropDown="0" showInputMessage="0" showErrorMessage="0" allowBlank="1" type="list">
      <formula1>"Y,N"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7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26" customWidth="1" min="2" max="2"/>
    <col width="20" customWidth="1" min="3" max="3"/>
    <col width="10" customWidth="1" min="4" max="4"/>
    <col width="10" customWidth="1" min="5" max="5"/>
    <col width="10" customWidth="1" min="6" max="6"/>
    <col width="12" customWidth="1" min="7" max="7"/>
    <col width="12" customWidth="1" min="8" max="8"/>
    <col width="14" customWidth="1" min="9" max="9"/>
    <col width="15" customWidth="1" min="10" max="10"/>
  </cols>
  <sheetData>
    <row r="1" ht="18" customHeight="1">
      <c r="A1" s="1" t="inlineStr">
        <is>
          <t>2VP  ·  FIX &amp; CLEAR</t>
        </is>
      </c>
    </row>
    <row r="2" ht="28" customHeight="1">
      <c r="A2" s="21" t="inlineStr">
        <is>
          <t>WHOLE-HOUSE ROOMS — UP TO 12  ·  L × W × H → auto areas</t>
        </is>
      </c>
    </row>
    <row r="3" ht="18" customHeight="1">
      <c r="A3" s="4" t="inlineStr">
        <is>
          <t>List every room being touched — loft, extension AND refurb rooms.</t>
        </is>
      </c>
    </row>
    <row r="4" ht="22" customHeight="1">
      <c r="A4" s="22" t="inlineStr">
        <is>
          <t>Ref</t>
        </is>
      </c>
      <c r="B4" s="22" t="inlineStr">
        <is>
          <t>Room name</t>
        </is>
      </c>
      <c r="C4" s="22" t="inlineStr">
        <is>
          <t>Use</t>
        </is>
      </c>
      <c r="D4" s="22" t="inlineStr">
        <is>
          <t>L (m)</t>
        </is>
      </c>
      <c r="E4" s="22" t="inlineStr">
        <is>
          <t>W (m)</t>
        </is>
      </c>
      <c r="F4" s="22" t="inlineStr">
        <is>
          <t>H (m)</t>
        </is>
      </c>
      <c r="G4" s="22" t="inlineStr">
        <is>
          <t>Floor (m²)</t>
        </is>
      </c>
      <c r="H4" s="22" t="inlineStr">
        <is>
          <t>Wall area (m²)</t>
        </is>
      </c>
      <c r="I4" s="22" t="inlineStr">
        <is>
          <t>Ceiling (m²)</t>
        </is>
      </c>
      <c r="J4" s="22" t="inlineStr">
        <is>
          <t>For 2VP use</t>
        </is>
      </c>
    </row>
    <row r="5" ht="20" customHeight="1">
      <c r="A5" s="12" t="inlineStr">
        <is>
          <t>R01</t>
        </is>
      </c>
      <c r="B5" s="30" t="inlineStr"/>
      <c r="C5" s="6" t="inlineStr"/>
      <c r="D5" s="6" t="inlineStr"/>
      <c r="E5" s="6" t="inlineStr"/>
      <c r="F5" s="6" t="inlineStr"/>
      <c r="G5" s="31">
        <f>IFERROR(D5*E5,0)</f>
        <v/>
      </c>
      <c r="H5" s="31">
        <f>IFERROR(2*(D5+E5)*F5,0)</f>
        <v/>
      </c>
      <c r="I5" s="31">
        <f>IFERROR(D5*E5,0)</f>
        <v/>
      </c>
      <c r="J5" s="27" t="inlineStr"/>
    </row>
    <row r="6" ht="20" customHeight="1">
      <c r="A6" s="12" t="inlineStr">
        <is>
          <t>R02</t>
        </is>
      </c>
      <c r="B6" s="30" t="inlineStr"/>
      <c r="C6" s="6" t="inlineStr"/>
      <c r="D6" s="6" t="inlineStr"/>
      <c r="E6" s="6" t="inlineStr"/>
      <c r="F6" s="6" t="inlineStr"/>
      <c r="G6" s="31">
        <f>IFERROR(D6*E6,0)</f>
        <v/>
      </c>
      <c r="H6" s="31">
        <f>IFERROR(2*(D6+E6)*F6,0)</f>
        <v/>
      </c>
      <c r="I6" s="31">
        <f>IFERROR(D6*E6,0)</f>
        <v/>
      </c>
      <c r="J6" s="27" t="inlineStr"/>
    </row>
    <row r="7" ht="20" customHeight="1">
      <c r="A7" s="12" t="inlineStr">
        <is>
          <t>R03</t>
        </is>
      </c>
      <c r="B7" s="30" t="inlineStr"/>
      <c r="C7" s="6" t="inlineStr"/>
      <c r="D7" s="6" t="inlineStr"/>
      <c r="E7" s="6" t="inlineStr"/>
      <c r="F7" s="6" t="inlineStr"/>
      <c r="G7" s="31">
        <f>IFERROR(D7*E7,0)</f>
        <v/>
      </c>
      <c r="H7" s="31">
        <f>IFERROR(2*(D7+E7)*F7,0)</f>
        <v/>
      </c>
      <c r="I7" s="31">
        <f>IFERROR(D7*E7,0)</f>
        <v/>
      </c>
      <c r="J7" s="27" t="inlineStr"/>
    </row>
    <row r="8" ht="20" customHeight="1">
      <c r="A8" s="12" t="inlineStr">
        <is>
          <t>R04</t>
        </is>
      </c>
      <c r="B8" s="30" t="inlineStr"/>
      <c r="C8" s="6" t="inlineStr"/>
      <c r="D8" s="6" t="inlineStr"/>
      <c r="E8" s="6" t="inlineStr"/>
      <c r="F8" s="6" t="inlineStr"/>
      <c r="G8" s="31">
        <f>IFERROR(D8*E8,0)</f>
        <v/>
      </c>
      <c r="H8" s="31">
        <f>IFERROR(2*(D8+E8)*F8,0)</f>
        <v/>
      </c>
      <c r="I8" s="31">
        <f>IFERROR(D8*E8,0)</f>
        <v/>
      </c>
      <c r="J8" s="27" t="inlineStr"/>
    </row>
    <row r="9" ht="20" customHeight="1">
      <c r="A9" s="12" t="inlineStr">
        <is>
          <t>R05</t>
        </is>
      </c>
      <c r="B9" s="30" t="inlineStr"/>
      <c r="C9" s="6" t="inlineStr"/>
      <c r="D9" s="6" t="inlineStr"/>
      <c r="E9" s="6" t="inlineStr"/>
      <c r="F9" s="6" t="inlineStr"/>
      <c r="G9" s="31">
        <f>IFERROR(D9*E9,0)</f>
        <v/>
      </c>
      <c r="H9" s="31">
        <f>IFERROR(2*(D9+E9)*F9,0)</f>
        <v/>
      </c>
      <c r="I9" s="31">
        <f>IFERROR(D9*E9,0)</f>
        <v/>
      </c>
      <c r="J9" s="27" t="inlineStr"/>
    </row>
    <row r="10" ht="20" customHeight="1">
      <c r="A10" s="12" t="inlineStr">
        <is>
          <t>R06</t>
        </is>
      </c>
      <c r="B10" s="30" t="inlineStr"/>
      <c r="C10" s="6" t="inlineStr"/>
      <c r="D10" s="6" t="inlineStr"/>
      <c r="E10" s="6" t="inlineStr"/>
      <c r="F10" s="6" t="inlineStr"/>
      <c r="G10" s="31">
        <f>IFERROR(D10*E10,0)</f>
        <v/>
      </c>
      <c r="H10" s="31">
        <f>IFERROR(2*(D10+E10)*F10,0)</f>
        <v/>
      </c>
      <c r="I10" s="31">
        <f>IFERROR(D10*E10,0)</f>
        <v/>
      </c>
      <c r="J10" s="27" t="inlineStr"/>
    </row>
    <row r="11" ht="20" customHeight="1">
      <c r="A11" s="12" t="inlineStr">
        <is>
          <t>R07</t>
        </is>
      </c>
      <c r="B11" s="30" t="inlineStr"/>
      <c r="C11" s="6" t="inlineStr"/>
      <c r="D11" s="6" t="inlineStr"/>
      <c r="E11" s="6" t="inlineStr"/>
      <c r="F11" s="6" t="inlineStr"/>
      <c r="G11" s="31">
        <f>IFERROR(D11*E11,0)</f>
        <v/>
      </c>
      <c r="H11" s="31">
        <f>IFERROR(2*(D11+E11)*F11,0)</f>
        <v/>
      </c>
      <c r="I11" s="31">
        <f>IFERROR(D11*E11,0)</f>
        <v/>
      </c>
      <c r="J11" s="27" t="inlineStr"/>
    </row>
    <row r="12" ht="20" customHeight="1">
      <c r="A12" s="12" t="inlineStr">
        <is>
          <t>R08</t>
        </is>
      </c>
      <c r="B12" s="30" t="inlineStr"/>
      <c r="C12" s="6" t="inlineStr"/>
      <c r="D12" s="6" t="inlineStr"/>
      <c r="E12" s="6" t="inlineStr"/>
      <c r="F12" s="6" t="inlineStr"/>
      <c r="G12" s="31">
        <f>IFERROR(D12*E12,0)</f>
        <v/>
      </c>
      <c r="H12" s="31">
        <f>IFERROR(2*(D12+E12)*F12,0)</f>
        <v/>
      </c>
      <c r="I12" s="31">
        <f>IFERROR(D12*E12,0)</f>
        <v/>
      </c>
      <c r="J12" s="27" t="inlineStr"/>
    </row>
    <row r="13" ht="20" customHeight="1">
      <c r="A13" s="12" t="inlineStr">
        <is>
          <t>R09</t>
        </is>
      </c>
      <c r="B13" s="30" t="inlineStr"/>
      <c r="C13" s="6" t="inlineStr"/>
      <c r="D13" s="6" t="inlineStr"/>
      <c r="E13" s="6" t="inlineStr"/>
      <c r="F13" s="6" t="inlineStr"/>
      <c r="G13" s="31">
        <f>IFERROR(D13*E13,0)</f>
        <v/>
      </c>
      <c r="H13" s="31">
        <f>IFERROR(2*(D13+E13)*F13,0)</f>
        <v/>
      </c>
      <c r="I13" s="31">
        <f>IFERROR(D13*E13,0)</f>
        <v/>
      </c>
      <c r="J13" s="27" t="inlineStr"/>
    </row>
    <row r="14" ht="20" customHeight="1">
      <c r="A14" s="12" t="inlineStr">
        <is>
          <t>R10</t>
        </is>
      </c>
      <c r="B14" s="30" t="inlineStr"/>
      <c r="C14" s="6" t="inlineStr"/>
      <c r="D14" s="6" t="inlineStr"/>
      <c r="E14" s="6" t="inlineStr"/>
      <c r="F14" s="6" t="inlineStr"/>
      <c r="G14" s="31">
        <f>IFERROR(D14*E14,0)</f>
        <v/>
      </c>
      <c r="H14" s="31">
        <f>IFERROR(2*(D14+E14)*F14,0)</f>
        <v/>
      </c>
      <c r="I14" s="31">
        <f>IFERROR(D14*E14,0)</f>
        <v/>
      </c>
      <c r="J14" s="27" t="inlineStr"/>
    </row>
    <row r="15" ht="20" customHeight="1">
      <c r="A15" s="12" t="inlineStr">
        <is>
          <t>R11</t>
        </is>
      </c>
      <c r="B15" s="30" t="inlineStr"/>
      <c r="C15" s="6" t="inlineStr"/>
      <c r="D15" s="6" t="inlineStr"/>
      <c r="E15" s="6" t="inlineStr"/>
      <c r="F15" s="6" t="inlineStr"/>
      <c r="G15" s="31">
        <f>IFERROR(D15*E15,0)</f>
        <v/>
      </c>
      <c r="H15" s="31">
        <f>IFERROR(2*(D15+E15)*F15,0)</f>
        <v/>
      </c>
      <c r="I15" s="31">
        <f>IFERROR(D15*E15,0)</f>
        <v/>
      </c>
      <c r="J15" s="27" t="inlineStr"/>
    </row>
    <row r="16" ht="20" customHeight="1">
      <c r="A16" s="12" t="inlineStr">
        <is>
          <t>R12</t>
        </is>
      </c>
      <c r="B16" s="30" t="inlineStr"/>
      <c r="C16" s="6" t="inlineStr"/>
      <c r="D16" s="6" t="inlineStr"/>
      <c r="E16" s="6" t="inlineStr"/>
      <c r="F16" s="6" t="inlineStr"/>
      <c r="G16" s="31">
        <f>IFERROR(D16*E16,0)</f>
        <v/>
      </c>
      <c r="H16" s="31">
        <f>IFERROR(2*(D16+E16)*F16,0)</f>
        <v/>
      </c>
      <c r="I16" s="31">
        <f>IFERROR(D16*E16,0)</f>
        <v/>
      </c>
      <c r="J16" s="27" t="inlineStr"/>
    </row>
    <row r="17" ht="24" customHeight="1">
      <c r="A17" s="32" t="n"/>
      <c r="B17" s="33" t="inlineStr">
        <is>
          <t>TOTAL — whole house</t>
        </is>
      </c>
      <c r="C17" s="32" t="n"/>
      <c r="D17" s="32" t="n"/>
      <c r="E17" s="32" t="n"/>
      <c r="F17" s="32" t="n"/>
      <c r="G17" s="34">
        <f>SUM(G5:G16)</f>
        <v/>
      </c>
      <c r="H17" s="34">
        <f>SUM(H5:H16)</f>
        <v/>
      </c>
      <c r="I17" s="34">
        <f>SUM(I5:I16)</f>
        <v/>
      </c>
      <c r="J17" s="32" t="n"/>
    </row>
  </sheetData>
  <mergeCells count="3">
    <mergeCell ref="A3:J3"/>
    <mergeCell ref="A1:B1"/>
    <mergeCell ref="A2:J2"/>
  </mergeCells>
  <dataValidations count="1">
    <dataValidation sqref="C5 C6 C7 C8 C9 C10 C11 C12 C13 C14 C15 C16" showDropDown="0" showInputMessage="0" showErrorMessage="0" allowBlank="1" type="list">
      <formula1>"Bedroom,En-suite,Bathroom,Dressing,Study,Storage,Kitchen,Dining,Family,Living,Utility,Downstairs WC,Corridor,Landing,Pantry,Boot room,Loft — bedroom,Loft — bathroom"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21" t="inlineStr">
        <is>
          <t>KITCHEN + UTILITY + DOWNSTAIRS WC</t>
        </is>
      </c>
    </row>
    <row r="3" ht="18" customHeight="1">
      <c r="A3" s="4" t="inlineStr">
        <is>
          <t>Kitchen = Selection.Works (2VP) or client supply. 2VP installs either way.</t>
        </is>
      </c>
    </row>
    <row r="4" ht="22" customHeight="1">
      <c r="A4" s="22" t="inlineStr">
        <is>
          <t>Ref</t>
        </is>
      </c>
      <c r="B4" s="22" t="inlineStr">
        <is>
          <t>Item</t>
        </is>
      </c>
      <c r="C4" s="22" t="inlineStr">
        <is>
          <t>Value</t>
        </is>
      </c>
      <c r="D4" s="22" t="inlineStr">
        <is>
          <t>Unit</t>
        </is>
      </c>
      <c r="E4" s="22" t="inlineStr">
        <is>
          <t>Notes / spec</t>
        </is>
      </c>
      <c r="F4" s="22" t="inlineStr"/>
      <c r="G4" s="22" t="inlineStr">
        <is>
          <t>For 2VP use</t>
        </is>
      </c>
    </row>
    <row r="5" ht="20" customHeight="1">
      <c r="A5" s="3" t="inlineStr">
        <is>
          <t>A · KITCHEN</t>
        </is>
      </c>
    </row>
    <row r="6" ht="20" customHeight="1">
      <c r="A6" s="12" t="inlineStr">
        <is>
          <t>KT01</t>
        </is>
      </c>
      <c r="B6" s="23" t="inlineStr">
        <is>
          <t>Kitchen supply route</t>
        </is>
      </c>
      <c r="C6" s="6" t="inlineStr"/>
      <c r="D6" s="24" t="inlineStr">
        <is>
          <t>dropdown</t>
        </is>
      </c>
      <c r="E6" s="25" t="inlineStr">
        <is>
          <t>Selection.Works (2VP) / Client-supply — installed by 2VP / Client supply + fit</t>
        </is>
      </c>
      <c r="F6" s="26" t="inlineStr"/>
      <c r="G6" s="27" t="inlineStr"/>
    </row>
    <row r="7" ht="20" customHeight="1">
      <c r="A7" s="12" t="inlineStr">
        <is>
          <t>KT02</t>
        </is>
      </c>
      <c r="B7" s="23" t="inlineStr">
        <is>
          <t>Kitchen budget indication (£)</t>
        </is>
      </c>
      <c r="C7" s="6" t="inlineStr"/>
      <c r="D7" s="24" t="inlineStr">
        <is>
          <t>£</t>
        </is>
      </c>
      <c r="E7" s="25" t="inlineStr"/>
      <c r="F7" s="26" t="inlineStr"/>
      <c r="G7" s="27" t="inlineStr"/>
    </row>
    <row r="8" ht="20" customHeight="1">
      <c r="A8" s="12" t="inlineStr">
        <is>
          <t>KT03</t>
        </is>
      </c>
      <c r="B8" s="23" t="inlineStr">
        <is>
          <t>Base unit run</t>
        </is>
      </c>
      <c r="C8" s="6" t="inlineStr"/>
      <c r="D8" s="24" t="inlineStr">
        <is>
          <t>LM</t>
        </is>
      </c>
      <c r="E8" s="25" t="inlineStr"/>
      <c r="F8" s="26" t="inlineStr"/>
      <c r="G8" s="27" t="inlineStr"/>
    </row>
    <row r="9" ht="20" customHeight="1">
      <c r="A9" s="12" t="inlineStr">
        <is>
          <t>KT04</t>
        </is>
      </c>
      <c r="B9" s="23" t="inlineStr">
        <is>
          <t>Wall unit run</t>
        </is>
      </c>
      <c r="C9" s="6" t="inlineStr"/>
      <c r="D9" s="24" t="inlineStr">
        <is>
          <t>LM</t>
        </is>
      </c>
      <c r="E9" s="25" t="inlineStr"/>
      <c r="F9" s="26" t="inlineStr"/>
      <c r="G9" s="27" t="inlineStr"/>
    </row>
    <row r="10" ht="20" customHeight="1">
      <c r="A10" s="12" t="inlineStr">
        <is>
          <t>KT05</t>
        </is>
      </c>
      <c r="B10" s="23" t="inlineStr">
        <is>
          <t>Tall unit run</t>
        </is>
      </c>
      <c r="C10" s="6" t="inlineStr"/>
      <c r="D10" s="24" t="inlineStr">
        <is>
          <t>LM</t>
        </is>
      </c>
      <c r="E10" s="25" t="inlineStr"/>
      <c r="F10" s="26" t="inlineStr"/>
      <c r="G10" s="27" t="inlineStr"/>
    </row>
    <row r="11" ht="20" customHeight="1">
      <c r="A11" s="12" t="inlineStr">
        <is>
          <t>KT06</t>
        </is>
      </c>
      <c r="B11" s="23" t="inlineStr">
        <is>
          <t>Island — Y/N + size</t>
        </is>
      </c>
      <c r="C11" s="6" t="inlineStr"/>
      <c r="D11" s="24" t="inlineStr">
        <is>
          <t>desc</t>
        </is>
      </c>
      <c r="E11" s="25" t="inlineStr">
        <is>
          <t>W × D (mm)</t>
        </is>
      </c>
      <c r="F11" s="26" t="inlineStr"/>
      <c r="G11" s="27" t="inlineStr"/>
    </row>
    <row r="12" ht="20" customHeight="1">
      <c r="A12" s="12" t="inlineStr">
        <is>
          <t>KT07</t>
        </is>
      </c>
      <c r="B12" s="23" t="inlineStr">
        <is>
          <t>Worktop material</t>
        </is>
      </c>
      <c r="C12" s="6" t="inlineStr"/>
      <c r="D12" s="24" t="inlineStr">
        <is>
          <t>dropdown</t>
        </is>
      </c>
      <c r="E12" s="25" t="inlineStr">
        <is>
          <t>Quartz / Granite / Dekton / Corian / Solid timber / Laminate / Marble</t>
        </is>
      </c>
      <c r="F12" s="26" t="inlineStr"/>
      <c r="G12" s="27" t="inlineStr"/>
    </row>
    <row r="13" ht="20" customHeight="1">
      <c r="A13" s="12" t="inlineStr">
        <is>
          <t>KT08</t>
        </is>
      </c>
      <c r="B13" s="23" t="inlineStr">
        <is>
          <t>Splashback material</t>
        </is>
      </c>
      <c r="C13" s="6" t="inlineStr"/>
      <c r="D13" s="24" t="inlineStr">
        <is>
          <t>dropdown</t>
        </is>
      </c>
      <c r="E13" s="25" t="inlineStr">
        <is>
          <t>Tile / Glass / Metal / Match worktop / Painted</t>
        </is>
      </c>
      <c r="F13" s="26" t="inlineStr"/>
      <c r="G13" s="27" t="inlineStr"/>
    </row>
    <row r="14" ht="20" customHeight="1">
      <c r="A14" s="12" t="inlineStr">
        <is>
          <t>KT09</t>
        </is>
      </c>
      <c r="B14" s="23" t="inlineStr">
        <is>
          <t>Hob type</t>
        </is>
      </c>
      <c r="C14" s="6" t="inlineStr"/>
      <c r="D14" s="24" t="inlineStr">
        <is>
          <t>dropdown</t>
        </is>
      </c>
      <c r="E14" s="25" t="inlineStr">
        <is>
          <t>Induction / Gas / Ceramic / Range cooker / Steam</t>
        </is>
      </c>
      <c r="F14" s="26" t="inlineStr"/>
      <c r="G14" s="27" t="inlineStr"/>
    </row>
    <row r="15" ht="20" customHeight="1">
      <c r="A15" s="12" t="inlineStr">
        <is>
          <t>KT10</t>
        </is>
      </c>
      <c r="B15" s="23" t="inlineStr">
        <is>
          <t>Oven qty + type</t>
        </is>
      </c>
      <c r="C15" s="6" t="inlineStr"/>
      <c r="D15" s="24" t="inlineStr">
        <is>
          <t>desc</t>
        </is>
      </c>
      <c r="E15" s="25" t="inlineStr"/>
      <c r="F15" s="26" t="inlineStr"/>
      <c r="G15" s="27" t="inlineStr"/>
    </row>
    <row r="16" ht="20" customHeight="1">
      <c r="A16" s="12" t="inlineStr">
        <is>
          <t>KT11</t>
        </is>
      </c>
      <c r="B16" s="23" t="inlineStr">
        <is>
          <t>Extract hood</t>
        </is>
      </c>
      <c r="C16" s="6" t="inlineStr"/>
      <c r="D16" s="24" t="inlineStr">
        <is>
          <t>dropdown</t>
        </is>
      </c>
      <c r="E16" s="25" t="inlineStr">
        <is>
          <t>Ceiling / Wall / Downdraft / Recirculating</t>
        </is>
      </c>
      <c r="F16" s="26" t="inlineStr"/>
      <c r="G16" s="27" t="inlineStr"/>
    </row>
    <row r="17" ht="20" customHeight="1">
      <c r="A17" s="12" t="inlineStr">
        <is>
          <t>KT12</t>
        </is>
      </c>
      <c r="B17" s="23" t="inlineStr">
        <is>
          <t>Extract discharge</t>
        </is>
      </c>
      <c r="C17" s="6" t="inlineStr"/>
      <c r="D17" s="24" t="inlineStr">
        <is>
          <t>dropdown</t>
        </is>
      </c>
      <c r="E17" s="25" t="inlineStr">
        <is>
          <t>External / Internal recirculating / Existing flue</t>
        </is>
      </c>
      <c r="F17" s="26" t="inlineStr"/>
      <c r="G17" s="27" t="inlineStr"/>
    </row>
    <row r="18" ht="20" customHeight="1">
      <c r="A18" s="12" t="inlineStr">
        <is>
          <t>KT13</t>
        </is>
      </c>
      <c r="B18" s="23" t="inlineStr">
        <is>
          <t>Fridge / freezer</t>
        </is>
      </c>
      <c r="C18" s="6" t="inlineStr"/>
      <c r="D18" s="24" t="inlineStr">
        <is>
          <t>dropdown</t>
        </is>
      </c>
      <c r="E18" s="25" t="inlineStr">
        <is>
          <t>Integrated / Freestanding / American-style / Wine fridge</t>
        </is>
      </c>
      <c r="F18" s="26" t="inlineStr"/>
      <c r="G18" s="27" t="inlineStr"/>
    </row>
    <row r="19" ht="20" customHeight="1">
      <c r="A19" s="12" t="inlineStr">
        <is>
          <t>KT14</t>
        </is>
      </c>
      <c r="B19" s="23" t="inlineStr">
        <is>
          <t>Dishwasher</t>
        </is>
      </c>
      <c r="C19" s="6" t="inlineStr"/>
      <c r="D19" s="24" t="inlineStr">
        <is>
          <t>dropdown</t>
        </is>
      </c>
      <c r="E19" s="25" t="inlineStr">
        <is>
          <t>Integrated / Freestanding / Twin drawer</t>
        </is>
      </c>
      <c r="F19" s="26" t="inlineStr"/>
      <c r="G19" s="27" t="inlineStr"/>
    </row>
    <row r="20" ht="20" customHeight="1">
      <c r="A20" s="12" t="inlineStr">
        <is>
          <t>KT15</t>
        </is>
      </c>
      <c r="B20" s="23" t="inlineStr">
        <is>
          <t>Sink type</t>
        </is>
      </c>
      <c r="C20" s="6" t="inlineStr"/>
      <c r="D20" s="24" t="inlineStr">
        <is>
          <t>dropdown</t>
        </is>
      </c>
      <c r="E20" s="25" t="inlineStr">
        <is>
          <t>Undermount / Belfast / Composite / Twin bowl</t>
        </is>
      </c>
      <c r="F20" s="26" t="inlineStr"/>
      <c r="G20" s="27" t="inlineStr"/>
    </row>
    <row r="21" ht="20" customHeight="1">
      <c r="A21" s="12" t="inlineStr">
        <is>
          <t>KT16</t>
        </is>
      </c>
      <c r="B21" s="23" t="inlineStr">
        <is>
          <t>Tap style</t>
        </is>
      </c>
      <c r="C21" s="6" t="inlineStr"/>
      <c r="D21" s="24" t="inlineStr">
        <is>
          <t>dropdown</t>
        </is>
      </c>
      <c r="E21" s="25" t="inlineStr">
        <is>
          <t>Mixer / Boiling-water tap (Quooker) / Bar / Traditional</t>
        </is>
      </c>
      <c r="F21" s="26" t="inlineStr"/>
      <c r="G21" s="27" t="inlineStr"/>
    </row>
    <row r="23" ht="20" customHeight="1">
      <c r="A23" s="3" t="inlineStr">
        <is>
          <t>B · UTILITY</t>
        </is>
      </c>
    </row>
    <row r="24" ht="20" customHeight="1">
      <c r="A24" s="12" t="inlineStr">
        <is>
          <t>UT01</t>
        </is>
      </c>
      <c r="B24" s="23" t="inlineStr">
        <is>
          <t>Utility present</t>
        </is>
      </c>
      <c r="C24" s="6" t="inlineStr"/>
      <c r="D24" s="24" t="inlineStr">
        <is>
          <t>Y/N</t>
        </is>
      </c>
      <c r="E24" s="25" t="inlineStr"/>
      <c r="F24" s="26" t="inlineStr"/>
      <c r="G24" s="27" t="inlineStr"/>
    </row>
    <row r="25" ht="20" customHeight="1">
      <c r="A25" s="12" t="inlineStr">
        <is>
          <t>UT02</t>
        </is>
      </c>
      <c r="B25" s="23" t="inlineStr">
        <is>
          <t>Utility floor area</t>
        </is>
      </c>
      <c r="C25" s="6" t="inlineStr"/>
      <c r="D25" s="24" t="inlineStr">
        <is>
          <t>m²</t>
        </is>
      </c>
      <c r="E25" s="25" t="inlineStr"/>
      <c r="F25" s="26" t="inlineStr"/>
      <c r="G25" s="27" t="inlineStr"/>
    </row>
    <row r="26" ht="20" customHeight="1">
      <c r="A26" s="12" t="inlineStr">
        <is>
          <t>UT03</t>
        </is>
      </c>
      <c r="B26" s="23" t="inlineStr">
        <is>
          <t>Utility unit run</t>
        </is>
      </c>
      <c r="C26" s="6" t="inlineStr"/>
      <c r="D26" s="24" t="inlineStr">
        <is>
          <t>LM</t>
        </is>
      </c>
      <c r="E26" s="25" t="inlineStr"/>
      <c r="F26" s="26" t="inlineStr"/>
      <c r="G26" s="27" t="inlineStr"/>
    </row>
    <row r="27" ht="20" customHeight="1">
      <c r="A27" s="12" t="inlineStr">
        <is>
          <t>UT04</t>
        </is>
      </c>
      <c r="B27" s="23" t="inlineStr">
        <is>
          <t>Washing machine + dryer</t>
        </is>
      </c>
      <c r="C27" s="6" t="inlineStr"/>
      <c r="D27" s="24" t="inlineStr">
        <is>
          <t>dropdown</t>
        </is>
      </c>
      <c r="E27" s="25" t="inlineStr">
        <is>
          <t>Stacked / Side-by-side / Integrated / Freestanding</t>
        </is>
      </c>
      <c r="F27" s="26" t="inlineStr"/>
      <c r="G27" s="27" t="inlineStr"/>
    </row>
    <row r="28" ht="20" customHeight="1">
      <c r="A28" s="12" t="inlineStr">
        <is>
          <t>UT05</t>
        </is>
      </c>
      <c r="B28" s="23" t="inlineStr">
        <is>
          <t>Sink (utility)</t>
        </is>
      </c>
      <c r="C28" s="6" t="inlineStr"/>
      <c r="D28" s="24" t="inlineStr">
        <is>
          <t>Y/N</t>
        </is>
      </c>
      <c r="E28" s="25" t="inlineStr"/>
      <c r="F28" s="26" t="inlineStr"/>
      <c r="G28" s="27" t="inlineStr"/>
    </row>
    <row r="29" ht="20" customHeight="1">
      <c r="A29" s="12" t="inlineStr">
        <is>
          <t>UT06</t>
        </is>
      </c>
      <c r="B29" s="23" t="inlineStr">
        <is>
          <t>Boot storage / hanging</t>
        </is>
      </c>
      <c r="C29" s="6" t="inlineStr"/>
      <c r="D29" s="24" t="inlineStr">
        <is>
          <t>Y/N</t>
        </is>
      </c>
      <c r="E29" s="25" t="inlineStr"/>
      <c r="F29" s="26" t="inlineStr"/>
      <c r="G29" s="27" t="inlineStr"/>
    </row>
    <row r="31" ht="20" customHeight="1">
      <c r="A31" s="3" t="inlineStr">
        <is>
          <t>C · DOWNSTAIRS WC</t>
        </is>
      </c>
    </row>
    <row r="32" ht="20" customHeight="1">
      <c r="A32" s="12" t="inlineStr">
        <is>
          <t>WC01</t>
        </is>
      </c>
      <c r="B32" s="23" t="inlineStr">
        <is>
          <t>Downstairs WC</t>
        </is>
      </c>
      <c r="C32" s="6" t="inlineStr"/>
      <c r="D32" s="24" t="inlineStr">
        <is>
          <t>Y/N</t>
        </is>
      </c>
      <c r="E32" s="25" t="inlineStr"/>
      <c r="F32" s="26" t="inlineStr"/>
      <c r="G32" s="27" t="inlineStr"/>
    </row>
    <row r="33" ht="20" customHeight="1">
      <c r="A33" s="12" t="inlineStr">
        <is>
          <t>WC02</t>
        </is>
      </c>
      <c r="B33" s="23" t="inlineStr">
        <is>
          <t>WC type</t>
        </is>
      </c>
      <c r="C33" s="6" t="inlineStr"/>
      <c r="D33" s="24" t="inlineStr">
        <is>
          <t>dropdown</t>
        </is>
      </c>
      <c r="E33" s="25" t="inlineStr">
        <is>
          <t>Back-to-wall / Wall-hung / Close-coupled / Traditional</t>
        </is>
      </c>
      <c r="F33" s="26" t="inlineStr"/>
      <c r="G33" s="27" t="inlineStr"/>
    </row>
    <row r="34" ht="20" customHeight="1">
      <c r="A34" s="12" t="inlineStr">
        <is>
          <t>WC03</t>
        </is>
      </c>
      <c r="B34" s="23" t="inlineStr">
        <is>
          <t>Basin</t>
        </is>
      </c>
      <c r="C34" s="6" t="inlineStr"/>
      <c r="D34" s="24" t="inlineStr">
        <is>
          <t>dropdown</t>
        </is>
      </c>
      <c r="E34" s="25" t="inlineStr">
        <is>
          <t>Wall-hung / Vanity / Countertop / Pedestal</t>
        </is>
      </c>
      <c r="F34" s="26" t="inlineStr"/>
      <c r="G34" s="27" t="inlineStr"/>
    </row>
    <row r="35" ht="20" customHeight="1">
      <c r="A35" s="12" t="inlineStr">
        <is>
          <t>WC04</t>
        </is>
      </c>
      <c r="B35" s="23" t="inlineStr">
        <is>
          <t>Tiling area</t>
        </is>
      </c>
      <c r="C35" s="6" t="inlineStr"/>
      <c r="D35" s="24" t="inlineStr">
        <is>
          <t>m²</t>
        </is>
      </c>
      <c r="E35" s="25" t="inlineStr"/>
      <c r="F35" s="26" t="inlineStr"/>
      <c r="G35" s="27" t="inlineStr"/>
    </row>
    <row r="36" ht="20" customHeight="1">
      <c r="A36" s="12" t="inlineStr">
        <is>
          <t>WC05</t>
        </is>
      </c>
      <c r="B36" s="23" t="inlineStr">
        <is>
          <t>Tile spec</t>
        </is>
      </c>
      <c r="C36" s="6" t="inlineStr"/>
      <c r="D36" s="24" t="inlineStr">
        <is>
          <t>desc</t>
        </is>
      </c>
      <c r="E36" s="25" t="inlineStr"/>
      <c r="F36" s="26" t="inlineStr"/>
      <c r="G36" s="27" t="inlineStr"/>
    </row>
    <row r="37" ht="20" customHeight="1">
      <c r="A37" s="12" t="inlineStr">
        <is>
          <t>WC06</t>
        </is>
      </c>
      <c r="B37" s="23" t="inlineStr">
        <is>
          <t>Extract fan</t>
        </is>
      </c>
      <c r="C37" s="6" t="inlineStr"/>
      <c r="D37" s="24" t="inlineStr">
        <is>
          <t>dropdown</t>
        </is>
      </c>
      <c r="E37" s="25" t="inlineStr">
        <is>
          <t>Ceiling / Wall / Ducted / Humidity-controlled</t>
        </is>
      </c>
      <c r="F37" s="26" t="inlineStr"/>
      <c r="G37" s="27" t="inlineStr"/>
    </row>
  </sheetData>
  <mergeCells count="6">
    <mergeCell ref="A31:G31"/>
    <mergeCell ref="A3:G3"/>
    <mergeCell ref="A2:G2"/>
    <mergeCell ref="A1:B1"/>
    <mergeCell ref="A5:G5"/>
    <mergeCell ref="A23:G23"/>
  </mergeCells>
  <dataValidations count="15">
    <dataValidation sqref="C6" showDropDown="0" showInputMessage="0" showErrorMessage="0" allowBlank="1" type="list">
      <formula1>"Selection.Works (2VP),Client-supply — installed by 2VP,Client supply + fit"</formula1>
    </dataValidation>
    <dataValidation sqref="C12" showDropDown="0" showInputMessage="0" showErrorMessage="0" allowBlank="1" type="list">
      <formula1>"Quartz,Granite,Dekton,Corian,Solid timber,Laminate,Marble"</formula1>
    </dataValidation>
    <dataValidation sqref="C13" showDropDown="0" showInputMessage="0" showErrorMessage="0" allowBlank="1" type="list">
      <formula1>"Tile,Glass,Metal,Match worktop,Painted"</formula1>
    </dataValidation>
    <dataValidation sqref="C14" showDropDown="0" showInputMessage="0" showErrorMessage="0" allowBlank="1" type="list">
      <formula1>"Induction,Gas,Ceramic,Range cooker,Steam"</formula1>
    </dataValidation>
    <dataValidation sqref="C16" showDropDown="0" showInputMessage="0" showErrorMessage="0" allowBlank="1" type="list">
      <formula1>"Ceiling,Wall,Downdraft,Recirculating"</formula1>
    </dataValidation>
    <dataValidation sqref="C17" showDropDown="0" showInputMessage="0" showErrorMessage="0" allowBlank="1" type="list">
      <formula1>"External,Internal recirculating,Existing flue"</formula1>
    </dataValidation>
    <dataValidation sqref="C18" showDropDown="0" showInputMessage="0" showErrorMessage="0" allowBlank="1" type="list">
      <formula1>"Integrated,Freestanding,American-style,Wine fridge"</formula1>
    </dataValidation>
    <dataValidation sqref="C19" showDropDown="0" showInputMessage="0" showErrorMessage="0" allowBlank="1" type="list">
      <formula1>"Integrated,Freestanding,Twin drawer"</formula1>
    </dataValidation>
    <dataValidation sqref="C20" showDropDown="0" showInputMessage="0" showErrorMessage="0" allowBlank="1" type="list">
      <formula1>"Undermount,Belfast,Composite,Twin bowl"</formula1>
    </dataValidation>
    <dataValidation sqref="C21" showDropDown="0" showInputMessage="0" showErrorMessage="0" allowBlank="1" type="list">
      <formula1>"Mixer,Boiling-water tap (Quooker),Bar,Traditional"</formula1>
    </dataValidation>
    <dataValidation sqref="C24 C28 C29 C31" showDropDown="0" showInputMessage="0" showErrorMessage="0" allowBlank="1" type="list">
      <formula1>"Y,N"</formula1>
    </dataValidation>
    <dataValidation sqref="C27" showDropDown="0" showInputMessage="0" showErrorMessage="0" allowBlank="1" type="list">
      <formula1>"Stacked,Side-by-side,Integrated,Freestanding"</formula1>
    </dataValidation>
    <dataValidation sqref="C32" showDropDown="0" showInputMessage="0" showErrorMessage="0" allowBlank="1" type="list">
      <formula1>"Back-to-wall,Wall-hung,Close-coupled,Traditional"</formula1>
    </dataValidation>
    <dataValidation sqref="C33" showDropDown="0" showInputMessage="0" showErrorMessage="0" allowBlank="1" type="list">
      <formula1>"Wall-hung,Vanity,Countertop,Pedestal"</formula1>
    </dataValidation>
    <dataValidation sqref="C36" showDropDown="0" showInputMessage="0" showErrorMessage="0" allowBlank="1" type="list">
      <formula1>"Ceiling,Wall,Ducted,Humidity-controlled"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21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15" customWidth="1" min="3" max="3"/>
    <col width="15" customWidth="1" min="4" max="4"/>
    <col width="15" customWidth="1" min="5" max="5"/>
    <col width="15" customWidth="1" min="6" max="6"/>
    <col width="3" customWidth="1" min="7" max="7"/>
    <col width="15" customWidth="1" min="8" max="8"/>
  </cols>
  <sheetData>
    <row r="1" ht="18" customHeight="1">
      <c r="A1" s="1" t="inlineStr">
        <is>
          <t>2VP  ·  FIX &amp; CLEAR</t>
        </is>
      </c>
    </row>
    <row r="2" ht="28" customHeight="1">
      <c r="A2" s="21" t="inlineStr">
        <is>
          <t>BATHROOMS + EN-SUITES — UP TO 4 WET ROOMS</t>
        </is>
      </c>
    </row>
    <row r="3" ht="18" customHeight="1">
      <c r="A3" s="4" t="inlineStr">
        <is>
          <t>One column per wet room. Fill the gold cells per column.</t>
        </is>
      </c>
    </row>
    <row r="4" ht="22" customHeight="1">
      <c r="A4" s="22" t="inlineStr">
        <is>
          <t>Ref</t>
        </is>
      </c>
      <c r="B4" s="22" t="inlineStr">
        <is>
          <t>Item</t>
        </is>
      </c>
      <c r="C4" s="22" t="inlineStr">
        <is>
          <t>Wet Room 1</t>
        </is>
      </c>
      <c r="D4" s="22" t="inlineStr">
        <is>
          <t>Wet Room 2</t>
        </is>
      </c>
      <c r="E4" s="22" t="inlineStr">
        <is>
          <t>Wet Room 3</t>
        </is>
      </c>
      <c r="F4" s="22" t="inlineStr">
        <is>
          <t>Wet Room 4</t>
        </is>
      </c>
      <c r="G4" s="22" t="inlineStr"/>
      <c r="H4" s="22" t="inlineStr">
        <is>
          <t>For 2VP use</t>
        </is>
      </c>
    </row>
    <row r="5" ht="20" customHeight="1">
      <c r="A5" s="12" t="inlineStr">
        <is>
          <t>BR01</t>
        </is>
      </c>
      <c r="B5" s="13" t="inlineStr">
        <is>
          <t>Name (matches Sheet 10)</t>
        </is>
      </c>
      <c r="C5" s="35" t="inlineStr"/>
      <c r="D5" s="35" t="inlineStr"/>
      <c r="E5" s="35" t="inlineStr"/>
      <c r="F5" s="35" t="inlineStr"/>
      <c r="G5" s="36" t="inlineStr"/>
      <c r="H5" s="37" t="inlineStr">
        <is>
          <t>desc</t>
        </is>
      </c>
    </row>
    <row r="6" ht="20" customHeight="1">
      <c r="A6" s="12" t="inlineStr">
        <is>
          <t>BR02</t>
        </is>
      </c>
      <c r="B6" s="13" t="inlineStr">
        <is>
          <t>Floor area (m²)</t>
        </is>
      </c>
      <c r="C6" s="35" t="inlineStr"/>
      <c r="D6" s="35" t="inlineStr"/>
      <c r="E6" s="35" t="inlineStr"/>
      <c r="F6" s="35" t="inlineStr"/>
      <c r="G6" s="36" t="inlineStr"/>
      <c r="H6" s="37" t="inlineStr">
        <is>
          <t>m²</t>
        </is>
      </c>
    </row>
    <row r="7" ht="20" customHeight="1">
      <c r="A7" s="12" t="inlineStr">
        <is>
          <t>BR03</t>
        </is>
      </c>
      <c r="B7" s="13" t="inlineStr">
        <is>
          <t>Bath (dropdown)</t>
        </is>
      </c>
      <c r="C7" s="35" t="inlineStr"/>
      <c r="D7" s="35" t="inlineStr"/>
      <c r="E7" s="35" t="inlineStr"/>
      <c r="F7" s="35" t="inlineStr"/>
      <c r="G7" s="36" t="inlineStr"/>
      <c r="H7" s="37" t="inlineStr">
        <is>
          <t>dropdown</t>
        </is>
      </c>
    </row>
    <row r="8" ht="20" customHeight="1">
      <c r="A8" s="12" t="inlineStr">
        <is>
          <t>BR04</t>
        </is>
      </c>
      <c r="B8" s="13" t="inlineStr">
        <is>
          <t>Shower type (dropdown)</t>
        </is>
      </c>
      <c r="C8" s="35" t="inlineStr"/>
      <c r="D8" s="35" t="inlineStr"/>
      <c r="E8" s="35" t="inlineStr"/>
      <c r="F8" s="35" t="inlineStr"/>
      <c r="G8" s="36" t="inlineStr"/>
      <c r="H8" s="37" t="inlineStr">
        <is>
          <t>dropdown</t>
        </is>
      </c>
    </row>
    <row r="9" ht="20" customHeight="1">
      <c r="A9" s="12" t="inlineStr">
        <is>
          <t>BR05</t>
        </is>
      </c>
      <c r="B9" s="13" t="inlineStr">
        <is>
          <t>Shower valve brand</t>
        </is>
      </c>
      <c r="C9" s="35" t="inlineStr"/>
      <c r="D9" s="35" t="inlineStr"/>
      <c r="E9" s="35" t="inlineStr"/>
      <c r="F9" s="35" t="inlineStr"/>
      <c r="G9" s="36" t="inlineStr"/>
      <c r="H9" s="37" t="inlineStr">
        <is>
          <t>desc</t>
        </is>
      </c>
    </row>
    <row r="10" ht="20" customHeight="1">
      <c r="A10" s="12" t="inlineStr">
        <is>
          <t>BR06</t>
        </is>
      </c>
      <c r="B10" s="13" t="inlineStr">
        <is>
          <t>WC type</t>
        </is>
      </c>
      <c r="C10" s="35" t="inlineStr"/>
      <c r="D10" s="35" t="inlineStr"/>
      <c r="E10" s="35" t="inlineStr"/>
      <c r="F10" s="35" t="inlineStr"/>
      <c r="G10" s="36" t="inlineStr"/>
      <c r="H10" s="37" t="inlineStr">
        <is>
          <t>dropdown</t>
        </is>
      </c>
    </row>
    <row r="11" ht="20" customHeight="1">
      <c r="A11" s="12" t="inlineStr">
        <is>
          <t>BR07</t>
        </is>
      </c>
      <c r="B11" s="13" t="inlineStr">
        <is>
          <t>Basin type</t>
        </is>
      </c>
      <c r="C11" s="35" t="inlineStr"/>
      <c r="D11" s="35" t="inlineStr"/>
      <c r="E11" s="35" t="inlineStr"/>
      <c r="F11" s="35" t="inlineStr"/>
      <c r="G11" s="36" t="inlineStr"/>
      <c r="H11" s="37" t="inlineStr">
        <is>
          <t>dropdown</t>
        </is>
      </c>
    </row>
    <row r="12" ht="20" customHeight="1">
      <c r="A12" s="12" t="inlineStr">
        <is>
          <t>BR08</t>
        </is>
      </c>
      <c r="B12" s="13" t="inlineStr">
        <is>
          <t>Tap style</t>
        </is>
      </c>
      <c r="C12" s="35" t="inlineStr"/>
      <c r="D12" s="35" t="inlineStr"/>
      <c r="E12" s="35" t="inlineStr"/>
      <c r="F12" s="35" t="inlineStr"/>
      <c r="G12" s="36" t="inlineStr"/>
      <c r="H12" s="37" t="inlineStr">
        <is>
          <t>dropdown</t>
        </is>
      </c>
    </row>
    <row r="13" ht="20" customHeight="1">
      <c r="A13" s="12" t="inlineStr">
        <is>
          <t>BR09</t>
        </is>
      </c>
      <c r="B13" s="13" t="inlineStr">
        <is>
          <t>Tiling — walls (m²)</t>
        </is>
      </c>
      <c r="C13" s="35" t="inlineStr"/>
      <c r="D13" s="35" t="inlineStr"/>
      <c r="E13" s="35" t="inlineStr"/>
      <c r="F13" s="35" t="inlineStr"/>
      <c r="G13" s="36" t="inlineStr"/>
      <c r="H13" s="37" t="inlineStr">
        <is>
          <t>m²</t>
        </is>
      </c>
    </row>
    <row r="14" ht="20" customHeight="1">
      <c r="A14" s="12" t="inlineStr">
        <is>
          <t>BR10</t>
        </is>
      </c>
      <c r="B14" s="13" t="inlineStr">
        <is>
          <t>Tiling — floor (m²)</t>
        </is>
      </c>
      <c r="C14" s="35" t="inlineStr"/>
      <c r="D14" s="35" t="inlineStr"/>
      <c r="E14" s="35" t="inlineStr"/>
      <c r="F14" s="35" t="inlineStr"/>
      <c r="G14" s="36" t="inlineStr"/>
      <c r="H14" s="37" t="inlineStr">
        <is>
          <t>m²</t>
        </is>
      </c>
    </row>
    <row r="15" ht="20" customHeight="1">
      <c r="A15" s="12" t="inlineStr">
        <is>
          <t>BR11</t>
        </is>
      </c>
      <c r="B15" s="13" t="inlineStr">
        <is>
          <t>Tile spec</t>
        </is>
      </c>
      <c r="C15" s="35" t="inlineStr"/>
      <c r="D15" s="35" t="inlineStr"/>
      <c r="E15" s="35" t="inlineStr"/>
      <c r="F15" s="35" t="inlineStr"/>
      <c r="G15" s="36" t="inlineStr"/>
      <c r="H15" s="37" t="inlineStr">
        <is>
          <t>desc</t>
        </is>
      </c>
    </row>
    <row r="16" ht="20" customHeight="1">
      <c r="A16" s="12" t="inlineStr">
        <is>
          <t>BR12</t>
        </is>
      </c>
      <c r="B16" s="13" t="inlineStr">
        <is>
          <t>Tanking / waterproofing</t>
        </is>
      </c>
      <c r="C16" s="35" t="inlineStr"/>
      <c r="D16" s="35" t="inlineStr"/>
      <c r="E16" s="35" t="inlineStr"/>
      <c r="F16" s="35" t="inlineStr"/>
      <c r="G16" s="36" t="inlineStr"/>
      <c r="H16" s="37" t="inlineStr">
        <is>
          <t>Y/N</t>
        </is>
      </c>
    </row>
    <row r="17" ht="20" customHeight="1">
      <c r="A17" s="12" t="inlineStr">
        <is>
          <t>BR13</t>
        </is>
      </c>
      <c r="B17" s="13" t="inlineStr">
        <is>
          <t>UFH</t>
        </is>
      </c>
      <c r="C17" s="35" t="inlineStr"/>
      <c r="D17" s="35" t="inlineStr"/>
      <c r="E17" s="35" t="inlineStr"/>
      <c r="F17" s="35" t="inlineStr"/>
      <c r="G17" s="36" t="inlineStr"/>
      <c r="H17" s="37" t="inlineStr">
        <is>
          <t>Y/N</t>
        </is>
      </c>
    </row>
    <row r="18" ht="20" customHeight="1">
      <c r="A18" s="12" t="inlineStr">
        <is>
          <t>BR14</t>
        </is>
      </c>
      <c r="B18" s="13" t="inlineStr">
        <is>
          <t>Extract fan</t>
        </is>
      </c>
      <c r="C18" s="35" t="inlineStr"/>
      <c r="D18" s="35" t="inlineStr"/>
      <c r="E18" s="35" t="inlineStr"/>
      <c r="F18" s="35" t="inlineStr"/>
      <c r="G18" s="36" t="inlineStr"/>
      <c r="H18" s="37" t="inlineStr">
        <is>
          <t>dropdown</t>
        </is>
      </c>
    </row>
    <row r="19" ht="20" customHeight="1">
      <c r="A19" s="12" t="inlineStr">
        <is>
          <t>BR15</t>
        </is>
      </c>
      <c r="B19" s="13" t="inlineStr">
        <is>
          <t>Towel rail (qty)</t>
        </is>
      </c>
      <c r="C19" s="35" t="inlineStr"/>
      <c r="D19" s="35" t="inlineStr"/>
      <c r="E19" s="35" t="inlineStr"/>
      <c r="F19" s="35" t="inlineStr"/>
      <c r="G19" s="36" t="inlineStr"/>
      <c r="H19" s="37" t="inlineStr">
        <is>
          <t>nr</t>
        </is>
      </c>
    </row>
    <row r="20" ht="20" customHeight="1">
      <c r="A20" s="12" t="inlineStr">
        <is>
          <t>BR16</t>
        </is>
      </c>
      <c r="B20" s="13" t="inlineStr">
        <is>
          <t>Mirror / cabinet bespoke</t>
        </is>
      </c>
      <c r="C20" s="35" t="inlineStr"/>
      <c r="D20" s="35" t="inlineStr"/>
      <c r="E20" s="35" t="inlineStr"/>
      <c r="F20" s="35" t="inlineStr"/>
      <c r="G20" s="36" t="inlineStr"/>
      <c r="H20" s="37" t="inlineStr">
        <is>
          <t>Y/N</t>
        </is>
      </c>
    </row>
    <row r="21" ht="20" customHeight="1">
      <c r="A21" s="12" t="inlineStr">
        <is>
          <t>BR17</t>
        </is>
      </c>
      <c r="B21" s="13" t="inlineStr">
        <is>
          <t>Pressure pump required</t>
        </is>
      </c>
      <c r="C21" s="35" t="inlineStr"/>
      <c r="D21" s="35" t="inlineStr"/>
      <c r="E21" s="35" t="inlineStr"/>
      <c r="F21" s="35" t="inlineStr"/>
      <c r="G21" s="36" t="inlineStr"/>
      <c r="H21" s="37" t="inlineStr">
        <is>
          <t>Y/N</t>
        </is>
      </c>
    </row>
  </sheetData>
  <mergeCells count="3">
    <mergeCell ref="A3:H3"/>
    <mergeCell ref="A2:H2"/>
    <mergeCell ref="A1:B1"/>
  </mergeCells>
  <dataValidations count="10">
    <dataValidation sqref="C7 D7 E7 F7" showDropDown="0" showInputMessage="0" showErrorMessage="0" allowBlank="1" type="list">
      <formula1>"No,Standard 1700,Freestanding,Corner,Bespoke stone"</formula1>
    </dataValidation>
    <dataValidation sqref="C8 D8 E8 F8" showDropDown="0" showInputMessage="0" showErrorMessage="0" allowBlank="1" type="list">
      <formula1>"Enclosure only,Walk-in wet room,Bath-over-shower,Bath + shower separate"</formula1>
    </dataValidation>
    <dataValidation sqref="C10 D10 E10 F10" showDropDown="0" showInputMessage="0" showErrorMessage="0" allowBlank="1" type="list">
      <formula1>"Back-to-wall,Wall-hung,Close-coupled,Traditional"</formula1>
    </dataValidation>
    <dataValidation sqref="C11 D11 E11 F11" showDropDown="0" showInputMessage="0" showErrorMessage="0" allowBlank="1" type="list">
      <formula1>"Wall-hung,Vanity unit,Countertop,Pedestal,Twin basins"</formula1>
    </dataValidation>
    <dataValidation sqref="C12 D12 E12 F12" showDropDown="0" showInputMessage="0" showErrorMessage="0" allowBlank="1" type="list">
      <formula1>"Mixer,Bar,Traditional,Wall-mounted"</formula1>
    </dataValidation>
    <dataValidation sqref="C16 D16 E16 F16" showDropDown="0" showInputMessage="0" showErrorMessage="0" allowBlank="1" type="list">
      <formula1>"Y,N"</formula1>
    </dataValidation>
    <dataValidation sqref="C17 D17 E17 F17" showDropDown="0" showInputMessage="0" showErrorMessage="0" allowBlank="1" type="list">
      <formula1>"Y,N"</formula1>
    </dataValidation>
    <dataValidation sqref="C18 D18 E18 F18" showDropDown="0" showInputMessage="0" showErrorMessage="0" allowBlank="1" type="list">
      <formula1>"Ceiling,Wall,Ducted,Humidity-controlled"</formula1>
    </dataValidation>
    <dataValidation sqref="C20 D20 E20 F20" showDropDown="0" showInputMessage="0" showErrorMessage="0" allowBlank="1" type="list">
      <formula1>"Y,N"</formula1>
    </dataValidation>
    <dataValidation sqref="C21 D21 E21 F21" showDropDown="0" showInputMessage="0" showErrorMessage="0" allowBlank="1" type="list">
      <formula1>"Y,N"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G49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21" t="inlineStr">
        <is>
          <t>MEP — WHOLE HOUSE — ELECTRICAL · HEATING · GAS · PLUMBING · MVHR · FIRE</t>
        </is>
      </c>
    </row>
    <row r="3" ht="18" customHeight="1">
      <c r="A3" s="4" t="inlineStr">
        <is>
          <t>Aggregate counts across loft + extension + renovated floors.</t>
        </is>
      </c>
    </row>
    <row r="4" ht="22" customHeight="1">
      <c r="A4" s="22" t="inlineStr">
        <is>
          <t>Ref</t>
        </is>
      </c>
      <c r="B4" s="22" t="inlineStr">
        <is>
          <t>Item</t>
        </is>
      </c>
      <c r="C4" s="22" t="inlineStr">
        <is>
          <t>Value</t>
        </is>
      </c>
      <c r="D4" s="22" t="inlineStr">
        <is>
          <t>Unit</t>
        </is>
      </c>
      <c r="E4" s="22" t="inlineStr">
        <is>
          <t>Notes / spec</t>
        </is>
      </c>
      <c r="F4" s="22" t="inlineStr"/>
      <c r="G4" s="22" t="inlineStr">
        <is>
          <t>For 2VP use</t>
        </is>
      </c>
    </row>
    <row r="5" ht="20" customHeight="1">
      <c r="A5" s="3" t="inlineStr">
        <is>
          <t>A · ELECTRICAL</t>
        </is>
      </c>
    </row>
    <row r="6" ht="20" customHeight="1">
      <c r="A6" s="12" t="inlineStr">
        <is>
          <t>EL01</t>
        </is>
      </c>
      <c r="B6" s="23" t="inlineStr">
        <is>
          <t>Full re-wire</t>
        </is>
      </c>
      <c r="C6" s="6" t="inlineStr"/>
      <c r="D6" s="24" t="inlineStr">
        <is>
          <t>Y/N</t>
        </is>
      </c>
      <c r="E6" s="25" t="inlineStr">
        <is>
          <t>matches Sheet 1 SW-06</t>
        </is>
      </c>
      <c r="F6" s="26" t="inlineStr"/>
      <c r="G6" s="27" t="inlineStr"/>
    </row>
    <row r="7" ht="20" customHeight="1">
      <c r="A7" s="12" t="inlineStr">
        <is>
          <t>EL02</t>
        </is>
      </c>
      <c r="B7" s="23" t="inlineStr">
        <is>
          <t>Double sockets — whole-house qty</t>
        </is>
      </c>
      <c r="C7" s="6" t="inlineStr"/>
      <c r="D7" s="24" t="inlineStr">
        <is>
          <t>nr</t>
        </is>
      </c>
      <c r="E7" s="25" t="inlineStr"/>
      <c r="F7" s="26" t="inlineStr"/>
      <c r="G7" s="27" t="inlineStr"/>
    </row>
    <row r="8" ht="20" customHeight="1">
      <c r="A8" s="12" t="inlineStr">
        <is>
          <t>EL03</t>
        </is>
      </c>
      <c r="B8" s="23" t="inlineStr">
        <is>
          <t>Single sockets — qty</t>
        </is>
      </c>
      <c r="C8" s="6" t="inlineStr"/>
      <c r="D8" s="24" t="inlineStr">
        <is>
          <t>nr</t>
        </is>
      </c>
      <c r="E8" s="25" t="inlineStr"/>
      <c r="F8" s="26" t="inlineStr"/>
      <c r="G8" s="27" t="inlineStr"/>
    </row>
    <row r="9" ht="20" customHeight="1">
      <c r="A9" s="12" t="inlineStr">
        <is>
          <t>EL04</t>
        </is>
      </c>
      <c r="B9" s="23" t="inlineStr">
        <is>
          <t>USB integrated sockets — qty</t>
        </is>
      </c>
      <c r="C9" s="6" t="inlineStr"/>
      <c r="D9" s="24" t="inlineStr">
        <is>
          <t>nr</t>
        </is>
      </c>
      <c r="E9" s="25" t="inlineStr"/>
      <c r="F9" s="26" t="inlineStr"/>
      <c r="G9" s="27" t="inlineStr"/>
    </row>
    <row r="10" ht="20" customHeight="1">
      <c r="A10" s="12" t="inlineStr">
        <is>
          <t>EL05</t>
        </is>
      </c>
      <c r="B10" s="23" t="inlineStr">
        <is>
          <t>Downlights — total qty</t>
        </is>
      </c>
      <c r="C10" s="6" t="inlineStr"/>
      <c r="D10" s="24" t="inlineStr">
        <is>
          <t>nr</t>
        </is>
      </c>
      <c r="E10" s="25" t="inlineStr"/>
      <c r="F10" s="26" t="inlineStr"/>
      <c r="G10" s="27" t="inlineStr"/>
    </row>
    <row r="11" ht="20" customHeight="1">
      <c r="A11" s="12" t="inlineStr">
        <is>
          <t>EL06</t>
        </is>
      </c>
      <c r="B11" s="23" t="inlineStr">
        <is>
          <t>Pendant / feature light points</t>
        </is>
      </c>
      <c r="C11" s="6" t="inlineStr"/>
      <c r="D11" s="24" t="inlineStr">
        <is>
          <t>nr</t>
        </is>
      </c>
      <c r="E11" s="25" t="inlineStr"/>
      <c r="F11" s="26" t="inlineStr"/>
      <c r="G11" s="27" t="inlineStr"/>
    </row>
    <row r="12" ht="20" customHeight="1">
      <c r="A12" s="12" t="inlineStr">
        <is>
          <t>EL07</t>
        </is>
      </c>
      <c r="B12" s="23" t="inlineStr">
        <is>
          <t>Under-cabinet LED strip — LM</t>
        </is>
      </c>
      <c r="C12" s="6" t="inlineStr"/>
      <c r="D12" s="24" t="inlineStr">
        <is>
          <t>m</t>
        </is>
      </c>
      <c r="E12" s="25" t="inlineStr"/>
      <c r="F12" s="26" t="inlineStr"/>
      <c r="G12" s="27" t="inlineStr"/>
    </row>
    <row r="13" ht="20" customHeight="1">
      <c r="A13" s="12" t="inlineStr">
        <is>
          <t>EL08</t>
        </is>
      </c>
      <c r="B13" s="23" t="inlineStr">
        <is>
          <t>Skirting / plinth LED — LM</t>
        </is>
      </c>
      <c r="C13" s="6" t="inlineStr"/>
      <c r="D13" s="24" t="inlineStr">
        <is>
          <t>m</t>
        </is>
      </c>
      <c r="E13" s="25" t="inlineStr"/>
      <c r="F13" s="26" t="inlineStr"/>
      <c r="G13" s="27" t="inlineStr"/>
    </row>
    <row r="14" ht="20" customHeight="1">
      <c r="A14" s="12" t="inlineStr">
        <is>
          <t>EL09</t>
        </is>
      </c>
      <c r="B14" s="23" t="inlineStr">
        <is>
          <t>Dimmer / smart switch points</t>
        </is>
      </c>
      <c r="C14" s="6" t="inlineStr"/>
      <c r="D14" s="24" t="inlineStr">
        <is>
          <t>nr</t>
        </is>
      </c>
      <c r="E14" s="25" t="inlineStr"/>
      <c r="F14" s="26" t="inlineStr"/>
      <c r="G14" s="27" t="inlineStr"/>
    </row>
    <row r="15" ht="20" customHeight="1">
      <c r="A15" s="12" t="inlineStr">
        <is>
          <t>EL10</t>
        </is>
      </c>
      <c r="B15" s="23" t="inlineStr">
        <is>
          <t>TV / data points</t>
        </is>
      </c>
      <c r="C15" s="6" t="inlineStr"/>
      <c r="D15" s="24" t="inlineStr">
        <is>
          <t>nr</t>
        </is>
      </c>
      <c r="E15" s="25" t="inlineStr"/>
      <c r="F15" s="26" t="inlineStr"/>
      <c r="G15" s="27" t="inlineStr"/>
    </row>
    <row r="16" ht="20" customHeight="1">
      <c r="A16" s="12" t="inlineStr">
        <is>
          <t>EL11</t>
        </is>
      </c>
      <c r="B16" s="23" t="inlineStr">
        <is>
          <t>External sockets</t>
        </is>
      </c>
      <c r="C16" s="6" t="inlineStr"/>
      <c r="D16" s="24" t="inlineStr">
        <is>
          <t>nr</t>
        </is>
      </c>
      <c r="E16" s="25" t="inlineStr"/>
      <c r="F16" s="26" t="inlineStr"/>
      <c r="G16" s="27" t="inlineStr"/>
    </row>
    <row r="17" ht="20" customHeight="1">
      <c r="A17" s="12" t="inlineStr">
        <is>
          <t>EL12</t>
        </is>
      </c>
      <c r="B17" s="23" t="inlineStr">
        <is>
          <t>External lighting points</t>
        </is>
      </c>
      <c r="C17" s="6" t="inlineStr"/>
      <c r="D17" s="24" t="inlineStr">
        <is>
          <t>nr</t>
        </is>
      </c>
      <c r="E17" s="25" t="inlineStr"/>
      <c r="F17" s="26" t="inlineStr"/>
      <c r="G17" s="27" t="inlineStr"/>
    </row>
    <row r="18" ht="20" customHeight="1">
      <c r="A18" s="12" t="inlineStr">
        <is>
          <t>EL13</t>
        </is>
      </c>
      <c r="B18" s="23" t="inlineStr">
        <is>
          <t>Consumer unit — action</t>
        </is>
      </c>
      <c r="C18" s="6" t="inlineStr"/>
      <c r="D18" s="24" t="inlineStr">
        <is>
          <t>dropdown</t>
        </is>
      </c>
      <c r="E18" s="25" t="inlineStr">
        <is>
          <t>Existing sufficient / New DB / Replace all</t>
        </is>
      </c>
      <c r="F18" s="26" t="inlineStr"/>
      <c r="G18" s="27" t="inlineStr"/>
    </row>
    <row r="19" ht="20" customHeight="1">
      <c r="A19" s="12" t="inlineStr">
        <is>
          <t>EL14</t>
        </is>
      </c>
      <c r="B19" s="23" t="inlineStr">
        <is>
          <t>EICR required</t>
        </is>
      </c>
      <c r="C19" s="6" t="inlineStr"/>
      <c r="D19" s="24" t="inlineStr">
        <is>
          <t>Y/N</t>
        </is>
      </c>
      <c r="E19" s="25" t="inlineStr"/>
      <c r="F19" s="26" t="inlineStr"/>
      <c r="G19" s="27" t="inlineStr"/>
    </row>
    <row r="20" ht="20" customHeight="1">
      <c r="A20" s="12" t="inlineStr">
        <is>
          <t>EL15</t>
        </is>
      </c>
      <c r="B20" s="23" t="inlineStr">
        <is>
          <t>Smart home spec</t>
        </is>
      </c>
      <c r="C20" s="6" t="inlineStr"/>
      <c r="D20" s="24" t="inlineStr">
        <is>
          <t>dropdown</t>
        </is>
      </c>
      <c r="E20" s="25" t="inlineStr">
        <is>
          <t>None / Hive-Nest / Loxone / Crestron / Bespoke</t>
        </is>
      </c>
      <c r="F20" s="26" t="inlineStr"/>
      <c r="G20" s="27" t="inlineStr"/>
    </row>
    <row r="22" ht="20" customHeight="1">
      <c r="A22" s="3" t="inlineStr">
        <is>
          <t>B · HEATING</t>
        </is>
      </c>
    </row>
    <row r="23" ht="20" customHeight="1">
      <c r="A23" s="12" t="inlineStr">
        <is>
          <t>HT01</t>
        </is>
      </c>
      <c r="B23" s="23" t="inlineStr">
        <is>
          <t>Radiator qty (whole house)</t>
        </is>
      </c>
      <c r="C23" s="6" t="inlineStr"/>
      <c r="D23" s="24" t="inlineStr">
        <is>
          <t>nr</t>
        </is>
      </c>
      <c r="E23" s="25" t="inlineStr"/>
      <c r="F23" s="26" t="inlineStr"/>
      <c r="G23" s="27" t="inlineStr"/>
    </row>
    <row r="24" ht="20" customHeight="1">
      <c r="A24" s="12" t="inlineStr">
        <is>
          <t>HT02</t>
        </is>
      </c>
      <c r="B24" s="23" t="inlineStr">
        <is>
          <t>Towel rail qty</t>
        </is>
      </c>
      <c r="C24" s="6" t="inlineStr"/>
      <c r="D24" s="24" t="inlineStr">
        <is>
          <t>nr</t>
        </is>
      </c>
      <c r="E24" s="25" t="inlineStr"/>
      <c r="F24" s="26" t="inlineStr"/>
      <c r="G24" s="27" t="inlineStr"/>
    </row>
    <row r="25" ht="20" customHeight="1">
      <c r="A25" s="12" t="inlineStr">
        <is>
          <t>HT03</t>
        </is>
      </c>
      <c r="B25" s="23" t="inlineStr">
        <is>
          <t>UFH area total (m²)</t>
        </is>
      </c>
      <c r="C25" s="6" t="inlineStr"/>
      <c r="D25" s="24" t="inlineStr">
        <is>
          <t>m²</t>
        </is>
      </c>
      <c r="E25" s="25" t="inlineStr"/>
      <c r="F25" s="26" t="inlineStr"/>
      <c r="G25" s="27" t="inlineStr"/>
    </row>
    <row r="26" ht="20" customHeight="1">
      <c r="A26" s="12" t="inlineStr">
        <is>
          <t>HT04</t>
        </is>
      </c>
      <c r="B26" s="23" t="inlineStr">
        <is>
          <t>UFH type</t>
        </is>
      </c>
      <c r="C26" s="6" t="inlineStr"/>
      <c r="D26" s="24" t="inlineStr">
        <is>
          <t>dropdown</t>
        </is>
      </c>
      <c r="E26" s="25" t="inlineStr">
        <is>
          <t>Wet UFH in screed / Wet UFH low-profile / Electric mat / Mixed / Neither</t>
        </is>
      </c>
      <c r="F26" s="26" t="inlineStr"/>
      <c r="G26" s="27" t="inlineStr"/>
    </row>
    <row r="27" ht="20" customHeight="1">
      <c r="A27" s="12" t="inlineStr">
        <is>
          <t>HT05</t>
        </is>
      </c>
      <c r="B27" s="23" t="inlineStr">
        <is>
          <t>Boiler / heat plant — action</t>
        </is>
      </c>
      <c r="C27" s="6" t="inlineStr"/>
      <c r="D27" s="24" t="inlineStr">
        <is>
          <t>dropdown</t>
        </is>
      </c>
      <c r="E27" s="25" t="inlineStr">
        <is>
          <t>Existing sufficient / New combi / New system + cylinder / ASHP retrofit / GSHP</t>
        </is>
      </c>
      <c r="F27" s="26" t="inlineStr"/>
      <c r="G27" s="27" t="inlineStr"/>
    </row>
    <row r="28" ht="20" customHeight="1">
      <c r="A28" s="12" t="inlineStr">
        <is>
          <t>HT06</t>
        </is>
      </c>
      <c r="B28" s="23" t="inlineStr">
        <is>
          <t>Thermostat / zoning</t>
        </is>
      </c>
      <c r="C28" s="6" t="inlineStr"/>
      <c r="D28" s="24" t="inlineStr">
        <is>
          <t>dropdown</t>
        </is>
      </c>
      <c r="E28" s="25" t="inlineStr">
        <is>
          <t>Add zones / Full smart zoned (Nest/Hive) / TRV upgrade / Existing sufficient</t>
        </is>
      </c>
      <c r="F28" s="26" t="inlineStr"/>
      <c r="G28" s="27" t="inlineStr"/>
    </row>
    <row r="29" ht="20" customHeight="1">
      <c r="A29" s="12" t="inlineStr">
        <is>
          <t>HT07</t>
        </is>
      </c>
      <c r="B29" s="23" t="inlineStr">
        <is>
          <t>Radiator style</t>
        </is>
      </c>
      <c r="C29" s="6" t="inlineStr"/>
      <c r="D29" s="24" t="inlineStr">
        <is>
          <t>dropdown</t>
        </is>
      </c>
      <c r="E29" s="25" t="inlineStr">
        <is>
          <t>Standard panel / Cast iron reproduction / Column / Designer</t>
        </is>
      </c>
      <c r="F29" s="26" t="inlineStr"/>
      <c r="G29" s="27" t="inlineStr"/>
    </row>
    <row r="31" ht="20" customHeight="1">
      <c r="A31" s="3" t="inlineStr">
        <is>
          <t>C · GAS + PLUMBING</t>
        </is>
      </c>
    </row>
    <row r="32" ht="20" customHeight="1">
      <c r="A32" s="12" t="inlineStr">
        <is>
          <t>PL01</t>
        </is>
      </c>
      <c r="B32" s="23" t="inlineStr">
        <is>
          <t>Full re-plumb</t>
        </is>
      </c>
      <c r="C32" s="6" t="inlineStr"/>
      <c r="D32" s="24" t="inlineStr">
        <is>
          <t>Y/N</t>
        </is>
      </c>
      <c r="E32" s="25" t="inlineStr">
        <is>
          <t>matches Sheet 1 SW-07</t>
        </is>
      </c>
      <c r="F32" s="26" t="inlineStr"/>
      <c r="G32" s="27" t="inlineStr"/>
    </row>
    <row r="33" ht="20" customHeight="1">
      <c r="A33" s="12" t="inlineStr">
        <is>
          <t>PL02</t>
        </is>
      </c>
      <c r="B33" s="23" t="inlineStr">
        <is>
          <t>Gas run to new hob location</t>
        </is>
      </c>
      <c r="C33" s="6" t="inlineStr"/>
      <c r="D33" s="24" t="inlineStr">
        <is>
          <t>desc</t>
        </is>
      </c>
      <c r="E33" s="25" t="inlineStr"/>
      <c r="F33" s="26" t="inlineStr"/>
      <c r="G33" s="27" t="inlineStr"/>
    </row>
    <row r="34" ht="20" customHeight="1">
      <c r="A34" s="12" t="inlineStr">
        <is>
          <t>PL03</t>
        </is>
      </c>
      <c r="B34" s="23" t="inlineStr">
        <is>
          <t>Soil stack — new / extended / relocated</t>
        </is>
      </c>
      <c r="C34" s="6" t="inlineStr"/>
      <c r="D34" s="24" t="inlineStr">
        <is>
          <t>dropdown</t>
        </is>
      </c>
      <c r="E34" s="25" t="inlineStr">
        <is>
          <t>New internal / Extended existing / Relocated / No change</t>
        </is>
      </c>
      <c r="F34" s="26" t="inlineStr"/>
      <c r="G34" s="27" t="inlineStr"/>
    </row>
    <row r="35" ht="20" customHeight="1">
      <c r="A35" s="12" t="inlineStr">
        <is>
          <t>PL04</t>
        </is>
      </c>
      <c r="B35" s="23" t="inlineStr">
        <is>
          <t>New cold feed run — LM</t>
        </is>
      </c>
      <c r="C35" s="6" t="inlineStr"/>
      <c r="D35" s="24" t="inlineStr">
        <is>
          <t>m</t>
        </is>
      </c>
      <c r="E35" s="25" t="inlineStr"/>
      <c r="F35" s="26" t="inlineStr"/>
      <c r="G35" s="27" t="inlineStr"/>
    </row>
    <row r="36" ht="20" customHeight="1">
      <c r="A36" s="12" t="inlineStr">
        <is>
          <t>PL05</t>
        </is>
      </c>
      <c r="B36" s="23" t="inlineStr">
        <is>
          <t>New hot feed run — LM</t>
        </is>
      </c>
      <c r="C36" s="6" t="inlineStr"/>
      <c r="D36" s="24" t="inlineStr">
        <is>
          <t>m</t>
        </is>
      </c>
      <c r="E36" s="25" t="inlineStr"/>
      <c r="F36" s="26" t="inlineStr"/>
      <c r="G36" s="27" t="inlineStr"/>
    </row>
    <row r="37" ht="20" customHeight="1">
      <c r="A37" s="12" t="inlineStr">
        <is>
          <t>PL06</t>
        </is>
      </c>
      <c r="B37" s="23" t="inlineStr">
        <is>
          <t>Waste pipe run — new / extended</t>
        </is>
      </c>
      <c r="C37" s="6" t="inlineStr"/>
      <c r="D37" s="24" t="inlineStr">
        <is>
          <t>desc</t>
        </is>
      </c>
      <c r="E37" s="25" t="inlineStr"/>
      <c r="F37" s="26" t="inlineStr"/>
      <c r="G37" s="27" t="inlineStr"/>
    </row>
    <row r="38" ht="20" customHeight="1">
      <c r="A38" s="12" t="inlineStr">
        <is>
          <t>PL07</t>
        </is>
      </c>
      <c r="B38" s="23" t="inlineStr">
        <is>
          <t>Water pressure / pump required</t>
        </is>
      </c>
      <c r="C38" s="6" t="inlineStr"/>
      <c r="D38" s="24" t="inlineStr">
        <is>
          <t>Y/N</t>
        </is>
      </c>
      <c r="E38" s="25" t="inlineStr"/>
      <c r="F38" s="26" t="inlineStr"/>
      <c r="G38" s="27" t="inlineStr"/>
    </row>
    <row r="39" ht="20" customHeight="1">
      <c r="A39" s="12" t="inlineStr">
        <is>
          <t>PL08</t>
        </is>
      </c>
      <c r="B39" s="23" t="inlineStr">
        <is>
          <t>External tap</t>
        </is>
      </c>
      <c r="C39" s="6" t="inlineStr"/>
      <c r="D39" s="24" t="inlineStr">
        <is>
          <t>Y/N</t>
        </is>
      </c>
      <c r="E39" s="25" t="inlineStr"/>
      <c r="F39" s="26" t="inlineStr"/>
      <c r="G39" s="27" t="inlineStr"/>
    </row>
    <row r="40" ht="20" customHeight="1">
      <c r="A40" s="12" t="inlineStr">
        <is>
          <t>PL09</t>
        </is>
      </c>
      <c r="B40" s="23" t="inlineStr">
        <is>
          <t>Cylinder location</t>
        </is>
      </c>
      <c r="C40" s="6" t="inlineStr"/>
      <c r="D40" s="24" t="inlineStr">
        <is>
          <t>desc</t>
        </is>
      </c>
      <c r="E40" s="25" t="inlineStr">
        <is>
          <t>if system boiler / ASHP</t>
        </is>
      </c>
      <c r="F40" s="26" t="inlineStr"/>
      <c r="G40" s="27" t="inlineStr"/>
    </row>
    <row r="42" ht="20" customHeight="1">
      <c r="A42" s="3" t="inlineStr">
        <is>
          <t>D · VENTILATION + FIRE</t>
        </is>
      </c>
    </row>
    <row r="43" ht="20" customHeight="1">
      <c r="A43" s="12" t="inlineStr">
        <is>
          <t>VF01</t>
        </is>
      </c>
      <c r="B43" s="23" t="inlineStr">
        <is>
          <t>MVHR system</t>
        </is>
      </c>
      <c r="C43" s="6" t="inlineStr"/>
      <c r="D43" s="24" t="inlineStr">
        <is>
          <t>Y/N</t>
        </is>
      </c>
      <c r="E43" s="25" t="inlineStr"/>
      <c r="F43" s="26" t="inlineStr"/>
      <c r="G43" s="27" t="inlineStr"/>
    </row>
    <row r="44" ht="20" customHeight="1">
      <c r="A44" s="12" t="inlineStr">
        <is>
          <t>VF02</t>
        </is>
      </c>
      <c r="B44" s="23" t="inlineStr">
        <is>
          <t>Bathroom / WC extract fans qty</t>
        </is>
      </c>
      <c r="C44" s="6" t="inlineStr"/>
      <c r="D44" s="24" t="inlineStr">
        <is>
          <t>nr</t>
        </is>
      </c>
      <c r="E44" s="25" t="inlineStr"/>
      <c r="F44" s="26" t="inlineStr"/>
      <c r="G44" s="27" t="inlineStr"/>
    </row>
    <row r="45" ht="20" customHeight="1">
      <c r="A45" s="12" t="inlineStr">
        <is>
          <t>VF03</t>
        </is>
      </c>
      <c r="B45" s="23" t="inlineStr">
        <is>
          <t>FD30 doors — qty</t>
        </is>
      </c>
      <c r="C45" s="6" t="inlineStr"/>
      <c r="D45" s="24" t="inlineStr">
        <is>
          <t>nr</t>
        </is>
      </c>
      <c r="E45" s="25" t="inlineStr"/>
      <c r="F45" s="26" t="inlineStr"/>
      <c r="G45" s="27" t="inlineStr"/>
    </row>
    <row r="46" ht="20" customHeight="1">
      <c r="A46" s="12" t="inlineStr">
        <is>
          <t>VF04</t>
        </is>
      </c>
      <c r="B46" s="23" t="inlineStr">
        <is>
          <t>Mains-wired smoke alarms — qty</t>
        </is>
      </c>
      <c r="C46" s="6" t="inlineStr"/>
      <c r="D46" s="24" t="inlineStr">
        <is>
          <t>nr</t>
        </is>
      </c>
      <c r="E46" s="25" t="inlineStr"/>
      <c r="F46" s="26" t="inlineStr"/>
      <c r="G46" s="27" t="inlineStr"/>
    </row>
    <row r="47" ht="20" customHeight="1">
      <c r="A47" s="12" t="inlineStr">
        <is>
          <t>VF05</t>
        </is>
      </c>
      <c r="B47" s="23" t="inlineStr">
        <is>
          <t>Heat detector in kitchen</t>
        </is>
      </c>
      <c r="C47" s="6" t="inlineStr"/>
      <c r="D47" s="24" t="inlineStr">
        <is>
          <t>Y/N</t>
        </is>
      </c>
      <c r="E47" s="25" t="inlineStr"/>
      <c r="F47" s="26" t="inlineStr"/>
      <c r="G47" s="27" t="inlineStr"/>
    </row>
    <row r="48" ht="20" customHeight="1">
      <c r="A48" s="12" t="inlineStr">
        <is>
          <t>VF06</t>
        </is>
      </c>
      <c r="B48" s="23" t="inlineStr">
        <is>
          <t>Emergency egress rooflight</t>
        </is>
      </c>
      <c r="C48" s="6" t="inlineStr"/>
      <c r="D48" s="24" t="inlineStr">
        <is>
          <t>Y/N</t>
        </is>
      </c>
      <c r="E48" s="25" t="inlineStr"/>
      <c r="F48" s="26" t="inlineStr"/>
      <c r="G48" s="27" t="inlineStr"/>
    </row>
    <row r="49" ht="20" customHeight="1">
      <c r="A49" s="12" t="inlineStr">
        <is>
          <t>VF07</t>
        </is>
      </c>
      <c r="B49" s="23" t="inlineStr">
        <is>
          <t>Sprinkler system</t>
        </is>
      </c>
      <c r="C49" s="6" t="inlineStr"/>
      <c r="D49" s="24" t="inlineStr">
        <is>
          <t>Y/N</t>
        </is>
      </c>
      <c r="E49" s="25" t="inlineStr"/>
      <c r="F49" s="26" t="inlineStr"/>
      <c r="G49" s="27" t="inlineStr"/>
    </row>
  </sheetData>
  <mergeCells count="7">
    <mergeCell ref="A31:G31"/>
    <mergeCell ref="A3:G3"/>
    <mergeCell ref="A22:G22"/>
    <mergeCell ref="A2:G2"/>
    <mergeCell ref="A1:B1"/>
    <mergeCell ref="A42:G42"/>
    <mergeCell ref="A5:G5"/>
  </mergeCells>
  <dataValidations count="8">
    <dataValidation sqref="C6 C19 C29 C31 C32 C36 C39 C40 C41" showDropDown="0" showInputMessage="0" showErrorMessage="0" allowBlank="1" type="list">
      <formula1>"Y,N"</formula1>
    </dataValidation>
    <dataValidation sqref="C18" showDropDown="0" showInputMessage="0" showErrorMessage="0" allowBlank="1" type="list">
      <formula1>"Existing sufficient,New DB,Replace all"</formula1>
    </dataValidation>
    <dataValidation sqref="C20" showDropDown="0" showInputMessage="0" showErrorMessage="0" allowBlank="1" type="list">
      <formula1>"None,Hive-Nest,Loxone,Crestron,Bespoke"</formula1>
    </dataValidation>
    <dataValidation sqref="C25" showDropDown="0" showInputMessage="0" showErrorMessage="0" allowBlank="1" type="list">
      <formula1>"Wet UFH in screed,Wet UFH low-profile,Electric mat,Mixed,Neither"</formula1>
    </dataValidation>
    <dataValidation sqref="C26" showDropDown="0" showInputMessage="0" showErrorMessage="0" allowBlank="1" type="list">
      <formula1>"Existing sufficient,New combi,New system + cylinder,ASHP retrofit,GSHP"</formula1>
    </dataValidation>
    <dataValidation sqref="C27" showDropDown="0" showInputMessage="0" showErrorMessage="0" allowBlank="1" type="list">
      <formula1>"Add zones,Full smart zoned (Nest/Hive),TRV upgrade,Existing sufficient"</formula1>
    </dataValidation>
    <dataValidation sqref="C28" showDropDown="0" showInputMessage="0" showErrorMessage="0" allowBlank="1" type="list">
      <formula1>"Standard panel,Cast iron reproduction,Column,Designer"</formula1>
    </dataValidation>
    <dataValidation sqref="C31" showDropDown="0" showInputMessage="0" showErrorMessage="0" allowBlank="1" type="list">
      <formula1>"New internal,Extended existing,Relocated,No change"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21" t="inlineStr">
        <is>
          <t>FINISHES + JOINERY — WHOLE HOUSE</t>
        </is>
      </c>
    </row>
    <row r="3" ht="18" customHeight="1">
      <c r="A3" s="4" t="inlineStr">
        <is>
          <t>Client-supply items go in Column E notes with '[CS]'. Areas cross-reference Sheet 10.</t>
        </is>
      </c>
    </row>
    <row r="4" ht="22" customHeight="1">
      <c r="A4" s="22" t="inlineStr">
        <is>
          <t>Ref</t>
        </is>
      </c>
      <c r="B4" s="22" t="inlineStr">
        <is>
          <t>Item</t>
        </is>
      </c>
      <c r="C4" s="22" t="inlineStr">
        <is>
          <t>Value</t>
        </is>
      </c>
      <c r="D4" s="22" t="inlineStr">
        <is>
          <t>Unit</t>
        </is>
      </c>
      <c r="E4" s="22" t="inlineStr">
        <is>
          <t>Notes / spec</t>
        </is>
      </c>
      <c r="F4" s="22" t="inlineStr"/>
      <c r="G4" s="22" t="inlineStr">
        <is>
          <t>For 2VP use</t>
        </is>
      </c>
    </row>
    <row r="5" ht="20" customHeight="1">
      <c r="A5" s="3" t="inlineStr">
        <is>
          <t>A · FLOOR FINISHES (by zone)</t>
        </is>
      </c>
    </row>
    <row r="6" ht="20" customHeight="1">
      <c r="A6" s="12" t="inlineStr">
        <is>
          <t>FN01</t>
        </is>
      </c>
      <c r="B6" s="23" t="inlineStr">
        <is>
          <t>Bedrooms — spec</t>
        </is>
      </c>
      <c r="C6" s="6" t="inlineStr"/>
      <c r="D6" s="24" t="inlineStr">
        <is>
          <t>dropdown</t>
        </is>
      </c>
      <c r="E6" s="25" t="inlineStr">
        <is>
          <t>Engineered oak / Laminate / Carpet / LVT / Bespoke</t>
        </is>
      </c>
      <c r="F6" s="26" t="inlineStr"/>
      <c r="G6" s="27" t="inlineStr"/>
    </row>
    <row r="7" ht="20" customHeight="1">
      <c r="A7" s="12" t="inlineStr">
        <is>
          <t>FN02</t>
        </is>
      </c>
      <c r="B7" s="23" t="inlineStr">
        <is>
          <t>Bedrooms — total area</t>
        </is>
      </c>
      <c r="C7" s="6" t="inlineStr"/>
      <c r="D7" s="24" t="inlineStr">
        <is>
          <t>m²</t>
        </is>
      </c>
      <c r="E7" s="25" t="inlineStr"/>
      <c r="F7" s="26" t="inlineStr"/>
      <c r="G7" s="27" t="inlineStr"/>
    </row>
    <row r="8" ht="20" customHeight="1">
      <c r="A8" s="12" t="inlineStr">
        <is>
          <t>FN03</t>
        </is>
      </c>
      <c r="B8" s="23" t="inlineStr">
        <is>
          <t>Kitchen + dining — spec</t>
        </is>
      </c>
      <c r="C8" s="6" t="inlineStr"/>
      <c r="D8" s="24" t="inlineStr">
        <is>
          <t>dropdown</t>
        </is>
      </c>
      <c r="E8" s="25" t="inlineStr">
        <is>
          <t>Microcement / Porcelain large-format / Engineered timber / Poured resin / Terrazzo / LVT</t>
        </is>
      </c>
      <c r="F8" s="26" t="inlineStr"/>
      <c r="G8" s="27" t="inlineStr"/>
    </row>
    <row r="9" ht="20" customHeight="1">
      <c r="A9" s="12" t="inlineStr">
        <is>
          <t>FN04</t>
        </is>
      </c>
      <c r="B9" s="23" t="inlineStr">
        <is>
          <t>Kitchen + dining — total area</t>
        </is>
      </c>
      <c r="C9" s="6" t="inlineStr"/>
      <c r="D9" s="24" t="inlineStr">
        <is>
          <t>m²</t>
        </is>
      </c>
      <c r="E9" s="25" t="inlineStr"/>
      <c r="F9" s="26" t="inlineStr"/>
      <c r="G9" s="27" t="inlineStr"/>
    </row>
    <row r="10" ht="20" customHeight="1">
      <c r="A10" s="12" t="inlineStr">
        <is>
          <t>FN05</t>
        </is>
      </c>
      <c r="B10" s="23" t="inlineStr">
        <is>
          <t>Living / family — spec</t>
        </is>
      </c>
      <c r="C10" s="6" t="inlineStr"/>
      <c r="D10" s="24" t="inlineStr">
        <is>
          <t>dropdown</t>
        </is>
      </c>
      <c r="E10" s="25" t="inlineStr">
        <is>
          <t>Match kitchen / Engineered timber / Carpet / Other</t>
        </is>
      </c>
      <c r="F10" s="26" t="inlineStr"/>
      <c r="G10" s="27" t="inlineStr"/>
    </row>
    <row r="11" ht="20" customHeight="1">
      <c r="A11" s="12" t="inlineStr">
        <is>
          <t>FN06</t>
        </is>
      </c>
      <c r="B11" s="23" t="inlineStr">
        <is>
          <t>Living / family — total area</t>
        </is>
      </c>
      <c r="C11" s="6" t="inlineStr"/>
      <c r="D11" s="24" t="inlineStr">
        <is>
          <t>m²</t>
        </is>
      </c>
      <c r="E11" s="25" t="inlineStr"/>
      <c r="F11" s="26" t="inlineStr"/>
      <c r="G11" s="27" t="inlineStr"/>
    </row>
    <row r="12" ht="20" customHeight="1">
      <c r="A12" s="12" t="inlineStr">
        <is>
          <t>FN07</t>
        </is>
      </c>
      <c r="B12" s="23" t="inlineStr">
        <is>
          <t>Wet rooms — spec</t>
        </is>
      </c>
      <c r="C12" s="6" t="inlineStr"/>
      <c r="D12" s="24" t="inlineStr">
        <is>
          <t>dropdown</t>
        </is>
      </c>
      <c r="E12" s="25" t="inlineStr">
        <is>
          <t>Porcelain / Natural stone / Marble / Wet-room vinyl</t>
        </is>
      </c>
      <c r="F12" s="26" t="inlineStr"/>
      <c r="G12" s="27" t="inlineStr"/>
    </row>
    <row r="13" ht="20" customHeight="1">
      <c r="A13" s="12" t="inlineStr">
        <is>
          <t>FN08</t>
        </is>
      </c>
      <c r="B13" s="23" t="inlineStr">
        <is>
          <t>Wet rooms — total area</t>
        </is>
      </c>
      <c r="C13" s="6" t="inlineStr"/>
      <c r="D13" s="24" t="inlineStr">
        <is>
          <t>m²</t>
        </is>
      </c>
      <c r="E13" s="25" t="inlineStr"/>
      <c r="F13" s="26" t="inlineStr"/>
      <c r="G13" s="27" t="inlineStr"/>
    </row>
    <row r="14" ht="20" customHeight="1">
      <c r="A14" s="12" t="inlineStr">
        <is>
          <t>FN09</t>
        </is>
      </c>
      <c r="B14" s="23" t="inlineStr">
        <is>
          <t>Hall / landing / corridor — spec</t>
        </is>
      </c>
      <c r="C14" s="6" t="inlineStr"/>
      <c r="D14" s="24" t="inlineStr">
        <is>
          <t>dropdown</t>
        </is>
      </c>
      <c r="E14" s="25" t="inlineStr">
        <is>
          <t>Match bedroom / Match kitchen / Timber / Carpet / Tile</t>
        </is>
      </c>
      <c r="F14" s="26" t="inlineStr"/>
      <c r="G14" s="27" t="inlineStr"/>
    </row>
    <row r="15" ht="20" customHeight="1">
      <c r="A15" s="12" t="inlineStr">
        <is>
          <t>FN10</t>
        </is>
      </c>
      <c r="B15" s="23" t="inlineStr">
        <is>
          <t>Loft — spec</t>
        </is>
      </c>
      <c r="C15" s="6" t="inlineStr"/>
      <c r="D15" s="24" t="inlineStr">
        <is>
          <t>dropdown</t>
        </is>
      </c>
      <c r="E15" s="25" t="inlineStr">
        <is>
          <t>Engineered timber / Carpet / LVT / Match kitchen</t>
        </is>
      </c>
      <c r="F15" s="26" t="inlineStr"/>
      <c r="G15" s="27" t="inlineStr"/>
    </row>
    <row r="16" ht="20" customHeight="1">
      <c r="A16" s="12" t="inlineStr">
        <is>
          <t>FN11</t>
        </is>
      </c>
      <c r="B16" s="23" t="inlineStr">
        <is>
          <t>Skirting profile</t>
        </is>
      </c>
      <c r="C16" s="6" t="inlineStr"/>
      <c r="D16" s="24" t="inlineStr">
        <is>
          <t>dropdown</t>
        </is>
      </c>
      <c r="E16" s="25" t="inlineStr">
        <is>
          <t>Shadow gap / 100mm bullnose / 150mm ogee / Match existing / Bespoke</t>
        </is>
      </c>
      <c r="F16" s="26" t="inlineStr"/>
      <c r="G16" s="27" t="inlineStr"/>
    </row>
    <row r="17" ht="20" customHeight="1">
      <c r="A17" s="12" t="inlineStr">
        <is>
          <t>FN12</t>
        </is>
      </c>
      <c r="B17" s="23" t="inlineStr">
        <is>
          <t>Architrave profile</t>
        </is>
      </c>
      <c r="C17" s="6" t="inlineStr"/>
      <c r="D17" s="24" t="inlineStr">
        <is>
          <t>dropdown</t>
        </is>
      </c>
      <c r="E17" s="25" t="inlineStr">
        <is>
          <t>Match skirting / Chamfered / Traditional / Shadow gap / Bespoke</t>
        </is>
      </c>
      <c r="F17" s="26" t="inlineStr"/>
      <c r="G17" s="27" t="inlineStr"/>
    </row>
    <row r="19" ht="20" customHeight="1">
      <c r="A19" s="3" t="inlineStr">
        <is>
          <t>B · WALLS + CEILINGS</t>
        </is>
      </c>
    </row>
    <row r="20" ht="20" customHeight="1">
      <c r="A20" s="12" t="inlineStr">
        <is>
          <t>FN20</t>
        </is>
      </c>
      <c r="B20" s="23" t="inlineStr">
        <is>
          <t>Wall finish</t>
        </is>
      </c>
      <c r="C20" s="6" t="inlineStr"/>
      <c r="D20" s="24" t="inlineStr">
        <is>
          <t>dropdown</t>
        </is>
      </c>
      <c r="E20" s="25" t="inlineStr">
        <is>
          <t>Skim + emulsion / Skim + wallpaper / Panelling / Feature wall</t>
        </is>
      </c>
      <c r="F20" s="26" t="inlineStr"/>
      <c r="G20" s="27" t="inlineStr"/>
    </row>
    <row r="21" ht="20" customHeight="1">
      <c r="A21" s="12" t="inlineStr">
        <is>
          <t>FN21</t>
        </is>
      </c>
      <c r="B21" s="23" t="inlineStr">
        <is>
          <t>Wall paint brand</t>
        </is>
      </c>
      <c r="C21" s="6" t="inlineStr"/>
      <c r="D21" s="24" t="inlineStr">
        <is>
          <t>dropdown</t>
        </is>
      </c>
      <c r="E21" s="25" t="inlineStr">
        <is>
          <t>F&amp;B / Dulux Trade / Little Greene / Client choice / TBC</t>
        </is>
      </c>
      <c r="F21" s="26" t="inlineStr"/>
      <c r="G21" s="27" t="inlineStr"/>
    </row>
    <row r="22" ht="20" customHeight="1">
      <c r="A22" s="12" t="inlineStr">
        <is>
          <t>FN22</t>
        </is>
      </c>
      <c r="B22" s="23" t="inlineStr">
        <is>
          <t>Wall paint coats</t>
        </is>
      </c>
      <c r="C22" s="6" t="inlineStr"/>
      <c r="D22" s="24" t="inlineStr">
        <is>
          <t>nr</t>
        </is>
      </c>
      <c r="E22" s="25" t="inlineStr">
        <is>
          <t>1 primer + 2 topcoat typical</t>
        </is>
      </c>
      <c r="F22" s="26" t="inlineStr"/>
      <c r="G22" s="27" t="inlineStr"/>
    </row>
    <row r="23" ht="20" customHeight="1">
      <c r="A23" s="12" t="inlineStr">
        <is>
          <t>FN23</t>
        </is>
      </c>
      <c r="B23" s="23" t="inlineStr">
        <is>
          <t>Ceiling finish</t>
        </is>
      </c>
      <c r="C23" s="6" t="inlineStr"/>
      <c r="D23" s="24" t="inlineStr">
        <is>
          <t>dropdown</t>
        </is>
      </c>
      <c r="E23" s="25" t="inlineStr">
        <is>
          <t>Skim + emulsion / Coving / Decorative moulding / Timber slat</t>
        </is>
      </c>
      <c r="F23" s="26" t="inlineStr"/>
      <c r="G23" s="27" t="inlineStr"/>
    </row>
    <row r="24" ht="20" customHeight="1">
      <c r="A24" s="12" t="inlineStr">
        <is>
          <t>FN24</t>
        </is>
      </c>
      <c r="B24" s="23" t="inlineStr">
        <is>
          <t>Cornice / coving</t>
        </is>
      </c>
      <c r="C24" s="6" t="inlineStr"/>
      <c r="D24" s="24" t="inlineStr">
        <is>
          <t>dropdown</t>
        </is>
      </c>
      <c r="E24" s="25" t="inlineStr">
        <is>
          <t>None / Simple LM6 / Shadow gap / Match existing / Ornate</t>
        </is>
      </c>
      <c r="F24" s="26" t="inlineStr"/>
      <c r="G24" s="27" t="inlineStr"/>
    </row>
    <row r="26" ht="20" customHeight="1">
      <c r="A26" s="3" t="inlineStr">
        <is>
          <t>C · FITTED JOINERY</t>
        </is>
      </c>
    </row>
    <row r="27" ht="20" customHeight="1">
      <c r="A27" s="12" t="inlineStr">
        <is>
          <t>FN30</t>
        </is>
      </c>
      <c r="B27" s="23" t="inlineStr">
        <is>
          <t>Bespoke wardrobes — LM (all bedrooms)</t>
        </is>
      </c>
      <c r="C27" s="6" t="inlineStr"/>
      <c r="D27" s="24" t="inlineStr">
        <is>
          <t>m</t>
        </is>
      </c>
      <c r="E27" s="25" t="inlineStr">
        <is>
          <t>Selection.Works or third-party</t>
        </is>
      </c>
      <c r="F27" s="26" t="inlineStr"/>
      <c r="G27" s="27" t="inlineStr"/>
    </row>
    <row r="28" ht="20" customHeight="1">
      <c r="A28" s="12" t="inlineStr">
        <is>
          <t>FN31</t>
        </is>
      </c>
      <c r="B28" s="23" t="inlineStr">
        <is>
          <t>Dressing room joinery</t>
        </is>
      </c>
      <c r="C28" s="6" t="inlineStr"/>
      <c r="D28" s="24" t="inlineStr">
        <is>
          <t>Y/N</t>
        </is>
      </c>
      <c r="E28" s="25" t="inlineStr"/>
      <c r="F28" s="26" t="inlineStr"/>
      <c r="G28" s="27" t="inlineStr"/>
    </row>
    <row r="29" ht="20" customHeight="1">
      <c r="A29" s="12" t="inlineStr">
        <is>
          <t>FN32</t>
        </is>
      </c>
      <c r="B29" s="23" t="inlineStr">
        <is>
          <t>Bespoke shelving / bookcase</t>
        </is>
      </c>
      <c r="C29" s="6" t="inlineStr"/>
      <c r="D29" s="24" t="inlineStr">
        <is>
          <t>Y/N</t>
        </is>
      </c>
      <c r="E29" s="25" t="inlineStr"/>
      <c r="F29" s="26" t="inlineStr"/>
      <c r="G29" s="27" t="inlineStr"/>
    </row>
    <row r="30" ht="20" customHeight="1">
      <c r="A30" s="12" t="inlineStr">
        <is>
          <t>FN33</t>
        </is>
      </c>
      <c r="B30" s="23" t="inlineStr">
        <is>
          <t>Pantry / larder fit-out</t>
        </is>
      </c>
      <c r="C30" s="6" t="inlineStr"/>
      <c r="D30" s="24" t="inlineStr">
        <is>
          <t>Y/N</t>
        </is>
      </c>
      <c r="E30" s="25" t="inlineStr"/>
      <c r="F30" s="26" t="inlineStr"/>
      <c r="G30" s="27" t="inlineStr"/>
    </row>
    <row r="31" ht="20" customHeight="1">
      <c r="A31" s="12" t="inlineStr">
        <is>
          <t>FN34</t>
        </is>
      </c>
      <c r="B31" s="23" t="inlineStr">
        <is>
          <t>Wine store / drinks unit</t>
        </is>
      </c>
      <c r="C31" s="6" t="inlineStr"/>
      <c r="D31" s="24" t="inlineStr">
        <is>
          <t>Y/N</t>
        </is>
      </c>
      <c r="E31" s="25" t="inlineStr"/>
      <c r="F31" s="26" t="inlineStr"/>
      <c r="G31" s="27" t="inlineStr"/>
    </row>
    <row r="32" ht="20" customHeight="1">
      <c r="A32" s="12" t="inlineStr">
        <is>
          <t>FN35</t>
        </is>
      </c>
      <c r="B32" s="23" t="inlineStr">
        <is>
          <t>Bench seating (kitchen / dining)</t>
        </is>
      </c>
      <c r="C32" s="6" t="inlineStr"/>
      <c r="D32" s="24" t="inlineStr">
        <is>
          <t>Y/N</t>
        </is>
      </c>
      <c r="E32" s="25" t="inlineStr"/>
      <c r="F32" s="26" t="inlineStr"/>
      <c r="G32" s="27" t="inlineStr"/>
    </row>
    <row r="33" ht="20" customHeight="1">
      <c r="A33" s="12" t="inlineStr">
        <is>
          <t>FN36</t>
        </is>
      </c>
      <c r="B33" s="23" t="inlineStr">
        <is>
          <t>Bespoke stair joinery / spandrel</t>
        </is>
      </c>
      <c r="C33" s="6" t="inlineStr"/>
      <c r="D33" s="24" t="inlineStr">
        <is>
          <t>Y/N</t>
        </is>
      </c>
      <c r="E33" s="25" t="inlineStr"/>
      <c r="F33" s="26" t="inlineStr"/>
      <c r="G33" s="27" t="inlineStr"/>
    </row>
    <row r="34" ht="20" customHeight="1">
      <c r="A34" s="12" t="inlineStr">
        <is>
          <t>FN37</t>
        </is>
      </c>
      <c r="B34" s="23" t="inlineStr">
        <is>
          <t>Under-stair storage</t>
        </is>
      </c>
      <c r="C34" s="6" t="inlineStr"/>
      <c r="D34" s="24" t="inlineStr">
        <is>
          <t>Y/N</t>
        </is>
      </c>
      <c r="E34" s="25" t="inlineStr"/>
      <c r="F34" s="26" t="inlineStr"/>
      <c r="G34" s="27" t="inlineStr"/>
    </row>
    <row r="35" ht="20" customHeight="1">
      <c r="A35" s="12" t="inlineStr">
        <is>
          <t>FN38</t>
        </is>
      </c>
      <c r="B35" s="23" t="inlineStr">
        <is>
          <t>Under-eaves storage (loft)</t>
        </is>
      </c>
      <c r="C35" s="6" t="inlineStr"/>
      <c r="D35" s="24" t="inlineStr">
        <is>
          <t>Y/N</t>
        </is>
      </c>
      <c r="E35" s="25" t="inlineStr"/>
      <c r="F35" s="26" t="inlineStr"/>
      <c r="G35" s="27" t="inlineStr"/>
    </row>
    <row r="36" ht="20" customHeight="1">
      <c r="A36" s="12" t="inlineStr">
        <is>
          <t>FN39</t>
        </is>
      </c>
      <c r="B36" s="23" t="inlineStr">
        <is>
          <t>Bath panel — bespoke</t>
        </is>
      </c>
      <c r="C36" s="6" t="inlineStr"/>
      <c r="D36" s="24" t="inlineStr">
        <is>
          <t>Y/N</t>
        </is>
      </c>
      <c r="E36" s="25" t="inlineStr"/>
      <c r="F36" s="26" t="inlineStr"/>
      <c r="G36" s="27" t="inlineStr"/>
    </row>
    <row r="37" ht="20" customHeight="1">
      <c r="A37" s="12" t="inlineStr">
        <is>
          <t>FN40</t>
        </is>
      </c>
      <c r="B37" s="23" t="inlineStr">
        <is>
          <t>Handles / ironmongery</t>
        </is>
      </c>
      <c r="C37" s="6" t="inlineStr"/>
      <c r="D37" s="24" t="inlineStr">
        <is>
          <t>dropdown</t>
        </is>
      </c>
      <c r="E37" s="25" t="inlineStr">
        <is>
          <t>Standard / Upgrade / Bespoke / Client supply</t>
        </is>
      </c>
      <c r="F37" s="26" t="inlineStr"/>
      <c r="G37" s="27" t="inlineStr"/>
    </row>
  </sheetData>
  <mergeCells count="6">
    <mergeCell ref="A3:G3"/>
    <mergeCell ref="A26:G26"/>
    <mergeCell ref="A2:G2"/>
    <mergeCell ref="A1:B1"/>
    <mergeCell ref="A19:G19"/>
    <mergeCell ref="A5:G5"/>
  </mergeCells>
  <dataValidations count="14">
    <dataValidation sqref="C6" showDropDown="0" showInputMessage="0" showErrorMessage="0" allowBlank="1" type="list">
      <formula1>"Engineered oak,Laminate,Carpet,LVT,Bespoke"</formula1>
    </dataValidation>
    <dataValidation sqref="C8" showDropDown="0" showInputMessage="0" showErrorMessage="0" allowBlank="1" type="list">
      <formula1>"Microcement,Porcelain large-format,Engineered timber,Poured resin,Terrazzo,LVT"</formula1>
    </dataValidation>
    <dataValidation sqref="C10" showDropDown="0" showInputMessage="0" showErrorMessage="0" allowBlank="1" type="list">
      <formula1>"Match kitchen,Engineered timber,Carpet,Other"</formula1>
    </dataValidation>
    <dataValidation sqref="C12" showDropDown="0" showInputMessage="0" showErrorMessage="0" allowBlank="1" type="list">
      <formula1>"Porcelain,Natural stone,Marble,Wet-room vinyl"</formula1>
    </dataValidation>
    <dataValidation sqref="C14" showDropDown="0" showInputMessage="0" showErrorMessage="0" allowBlank="1" type="list">
      <formula1>"Match bedroom,Match kitchen,Timber,Carpet,Tile"</formula1>
    </dataValidation>
    <dataValidation sqref="C15" showDropDown="0" showInputMessage="0" showErrorMessage="0" allowBlank="1" type="list">
      <formula1>"Engineered timber,Carpet,LVT,Match kitchen"</formula1>
    </dataValidation>
    <dataValidation sqref="C16" showDropDown="0" showInputMessage="0" showErrorMessage="0" allowBlank="1" type="list">
      <formula1>"Shadow gap,100mm bullnose,150mm ogee,Match existing,Bespoke"</formula1>
    </dataValidation>
    <dataValidation sqref="C17" showDropDown="0" showInputMessage="0" showErrorMessage="0" allowBlank="1" type="list">
      <formula1>"Match skirting,Chamfered,Traditional,Shadow gap,Bespoke"</formula1>
    </dataValidation>
    <dataValidation sqref="C20" showDropDown="0" showInputMessage="0" showErrorMessage="0" allowBlank="1" type="list">
      <formula1>"Skim + emulsion,Skim + wallpaper,Panelling,Feature wall"</formula1>
    </dataValidation>
    <dataValidation sqref="C21" showDropDown="0" showInputMessage="0" showErrorMessage="0" allowBlank="1" type="list">
      <formula1>"F&amp;B,Dulux Trade,Little Greene,Client choice,TBC"</formula1>
    </dataValidation>
    <dataValidation sqref="C23" showDropDown="0" showInputMessage="0" showErrorMessage="0" allowBlank="1" type="list">
      <formula1>"Skim + emulsion,Coving,Decorative moulding,Timber slat"</formula1>
    </dataValidation>
    <dataValidation sqref="C24" showDropDown="0" showInputMessage="0" showErrorMessage="0" allowBlank="1" type="list">
      <formula1>"None,Simple LM6,Shadow gap,Match existing,Ornate"</formula1>
    </dataValidation>
    <dataValidation sqref="C28 C29 C30 C31 C32 C33 C34 C35 C36" showDropDown="0" showInputMessage="0" showErrorMessage="0" allowBlank="1" type="list">
      <formula1>"Y,N"</formula1>
    </dataValidation>
    <dataValidation sqref="C37" showDropDown="0" showInputMessage="0" showErrorMessage="0" allowBlank="1" type="list">
      <formula1>"Standard,Upgrade,Bespoke,Client supply"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21" t="inlineStr">
        <is>
          <t>EXTERNAL + LANDSCAPING</t>
        </is>
      </c>
    </row>
    <row r="3" ht="18" customHeight="1">
      <c r="A3" s="4" t="inlineStr">
        <is>
          <t>Rear garden, front, driveway.</t>
        </is>
      </c>
    </row>
    <row r="4" ht="22" customHeight="1">
      <c r="A4" s="22" t="inlineStr">
        <is>
          <t>Ref</t>
        </is>
      </c>
      <c r="B4" s="22" t="inlineStr">
        <is>
          <t>Item</t>
        </is>
      </c>
      <c r="C4" s="22" t="inlineStr">
        <is>
          <t>Value</t>
        </is>
      </c>
      <c r="D4" s="22" t="inlineStr">
        <is>
          <t>Unit</t>
        </is>
      </c>
      <c r="E4" s="22" t="inlineStr">
        <is>
          <t>Notes / spec</t>
        </is>
      </c>
      <c r="F4" s="22" t="inlineStr"/>
      <c r="G4" s="22" t="inlineStr">
        <is>
          <t>For 2VP use</t>
        </is>
      </c>
    </row>
    <row r="5" ht="20" customHeight="1">
      <c r="A5" s="3" t="inlineStr">
        <is>
          <t>A · REAR PATIO + GARDEN</t>
        </is>
      </c>
    </row>
    <row r="6" ht="20" customHeight="1">
      <c r="A6" s="12" t="inlineStr">
        <is>
          <t>EX01</t>
        </is>
      </c>
      <c r="B6" s="23" t="inlineStr">
        <is>
          <t>New patio area</t>
        </is>
      </c>
      <c r="C6" s="6" t="inlineStr"/>
      <c r="D6" s="24" t="inlineStr">
        <is>
          <t>m²</t>
        </is>
      </c>
      <c r="E6" s="25" t="inlineStr"/>
      <c r="F6" s="26" t="inlineStr"/>
      <c r="G6" s="27" t="inlineStr"/>
    </row>
    <row r="7" ht="20" customHeight="1">
      <c r="A7" s="12" t="inlineStr">
        <is>
          <t>EX02</t>
        </is>
      </c>
      <c r="B7" s="23" t="inlineStr">
        <is>
          <t>Patio finish</t>
        </is>
      </c>
      <c r="C7" s="6" t="inlineStr"/>
      <c r="D7" s="24" t="inlineStr">
        <is>
          <t>dropdown</t>
        </is>
      </c>
      <c r="E7" s="25" t="inlineStr">
        <is>
          <t>Porcelain (matching interior) / Natural stone / Concrete slab / Composite decking / Timber decking / Resin</t>
        </is>
      </c>
      <c r="F7" s="26" t="inlineStr"/>
      <c r="G7" s="27" t="inlineStr"/>
    </row>
    <row r="8" ht="20" customHeight="1">
      <c r="A8" s="12" t="inlineStr">
        <is>
          <t>EX03</t>
        </is>
      </c>
      <c r="B8" s="23" t="inlineStr">
        <is>
          <t>Patio edge / step detail</t>
        </is>
      </c>
      <c r="C8" s="6" t="inlineStr"/>
      <c r="D8" s="24" t="inlineStr">
        <is>
          <t>dropdown</t>
        </is>
      </c>
      <c r="E8" s="25" t="inlineStr">
        <is>
          <t>Flush with FFL / Step down / Ramp / Bespoke</t>
        </is>
      </c>
      <c r="F8" s="26" t="inlineStr"/>
      <c r="G8" s="27" t="inlineStr"/>
    </row>
    <row r="9" ht="20" customHeight="1">
      <c r="A9" s="12" t="inlineStr">
        <is>
          <t>EX04</t>
        </is>
      </c>
      <c r="B9" s="23" t="inlineStr">
        <is>
          <t>Garden re-turfing area</t>
        </is>
      </c>
      <c r="C9" s="6" t="inlineStr"/>
      <c r="D9" s="24" t="inlineStr">
        <is>
          <t>m²</t>
        </is>
      </c>
      <c r="E9" s="25" t="inlineStr"/>
      <c r="F9" s="26" t="inlineStr"/>
      <c r="G9" s="27" t="inlineStr"/>
    </row>
    <row r="10" ht="20" customHeight="1">
      <c r="A10" s="12" t="inlineStr">
        <is>
          <t>EX05</t>
        </is>
      </c>
      <c r="B10" s="23" t="inlineStr">
        <is>
          <t>New boundary fence / wall</t>
        </is>
      </c>
      <c r="C10" s="6" t="inlineStr"/>
      <c r="D10" s="24" t="inlineStr">
        <is>
          <t>desc</t>
        </is>
      </c>
      <c r="E10" s="25" t="inlineStr">
        <is>
          <t>LM + height</t>
        </is>
      </c>
      <c r="F10" s="26" t="inlineStr"/>
      <c r="G10" s="27" t="inlineStr"/>
    </row>
    <row r="11" ht="20" customHeight="1">
      <c r="A11" s="12" t="inlineStr">
        <is>
          <t>EX06</t>
        </is>
      </c>
      <c r="B11" s="23" t="inlineStr">
        <is>
          <t>External drainage</t>
        </is>
      </c>
      <c r="C11" s="6" t="inlineStr"/>
      <c r="D11" s="24" t="inlineStr">
        <is>
          <t>dropdown</t>
        </is>
      </c>
      <c r="E11" s="25" t="inlineStr">
        <is>
          <t>Slot drain / Gully / French drain / Existing</t>
        </is>
      </c>
      <c r="F11" s="26" t="inlineStr"/>
      <c r="G11" s="27" t="inlineStr"/>
    </row>
    <row r="12" ht="20" customHeight="1">
      <c r="A12" s="12" t="inlineStr">
        <is>
          <t>EX07</t>
        </is>
      </c>
      <c r="B12" s="23" t="inlineStr">
        <is>
          <t>Rainwater harvesting / soakaway</t>
        </is>
      </c>
      <c r="C12" s="6" t="inlineStr"/>
      <c r="D12" s="24" t="inlineStr">
        <is>
          <t>Y/N</t>
        </is>
      </c>
      <c r="E12" s="25" t="inlineStr"/>
      <c r="F12" s="26" t="inlineStr"/>
      <c r="G12" s="27" t="inlineStr"/>
    </row>
    <row r="13" ht="20" customHeight="1">
      <c r="A13" s="12" t="inlineStr">
        <is>
          <t>EX08</t>
        </is>
      </c>
      <c r="B13" s="23" t="inlineStr">
        <is>
          <t>Garden lighting</t>
        </is>
      </c>
      <c r="C13" s="6" t="inlineStr"/>
      <c r="D13" s="24" t="inlineStr">
        <is>
          <t>Y/N</t>
        </is>
      </c>
      <c r="E13" s="25" t="inlineStr">
        <is>
          <t>matches Sheet 13</t>
        </is>
      </c>
      <c r="F13" s="26" t="inlineStr"/>
      <c r="G13" s="27" t="inlineStr"/>
    </row>
    <row r="15" ht="20" customHeight="1">
      <c r="A15" s="3" t="inlineStr">
        <is>
          <t>B · FRONT + DRIVEWAY</t>
        </is>
      </c>
    </row>
    <row r="16" ht="20" customHeight="1">
      <c r="A16" s="12" t="inlineStr">
        <is>
          <t>EX10</t>
        </is>
      </c>
      <c r="B16" s="23" t="inlineStr">
        <is>
          <t>Front garden works</t>
        </is>
      </c>
      <c r="C16" s="6" t="inlineStr"/>
      <c r="D16" s="24" t="inlineStr">
        <is>
          <t>Y/N</t>
        </is>
      </c>
      <c r="E16" s="25" t="inlineStr"/>
      <c r="F16" s="26" t="inlineStr"/>
      <c r="G16" s="27" t="inlineStr"/>
    </row>
    <row r="17" ht="20" customHeight="1">
      <c r="A17" s="12" t="inlineStr">
        <is>
          <t>EX11</t>
        </is>
      </c>
      <c r="B17" s="23" t="inlineStr">
        <is>
          <t>Front garden area</t>
        </is>
      </c>
      <c r="C17" s="6" t="inlineStr"/>
      <c r="D17" s="24" t="inlineStr">
        <is>
          <t>m²</t>
        </is>
      </c>
      <c r="E17" s="25" t="inlineStr"/>
      <c r="F17" s="26" t="inlineStr"/>
      <c r="G17" s="27" t="inlineStr"/>
    </row>
    <row r="18" ht="20" customHeight="1">
      <c r="A18" s="12" t="inlineStr">
        <is>
          <t>EX12</t>
        </is>
      </c>
      <c r="B18" s="23" t="inlineStr">
        <is>
          <t>Driveway finish</t>
        </is>
      </c>
      <c r="C18" s="6" t="inlineStr"/>
      <c r="D18" s="24" t="inlineStr">
        <is>
          <t>dropdown</t>
        </is>
      </c>
      <c r="E18" s="25" t="inlineStr">
        <is>
          <t>Retain / Resin / Block paving / Gravel / Tarmac / N/A</t>
        </is>
      </c>
      <c r="F18" s="26" t="inlineStr"/>
      <c r="G18" s="27" t="inlineStr"/>
    </row>
    <row r="19" ht="20" customHeight="1">
      <c r="A19" s="12" t="inlineStr">
        <is>
          <t>EX13</t>
        </is>
      </c>
      <c r="B19" s="23" t="inlineStr">
        <is>
          <t>Bin store / bike store</t>
        </is>
      </c>
      <c r="C19" s="6" t="inlineStr"/>
      <c r="D19" s="24" t="inlineStr">
        <is>
          <t>Y/N</t>
        </is>
      </c>
      <c r="E19" s="25" t="inlineStr"/>
      <c r="F19" s="26" t="inlineStr"/>
      <c r="G19" s="27" t="inlineStr"/>
    </row>
    <row r="20" ht="20" customHeight="1">
      <c r="A20" s="12" t="inlineStr">
        <is>
          <t>EX14</t>
        </is>
      </c>
      <c r="B20" s="23" t="inlineStr">
        <is>
          <t>Front boundary — wall / railings</t>
        </is>
      </c>
      <c r="C20" s="6" t="inlineStr"/>
      <c r="D20" s="24" t="inlineStr">
        <is>
          <t>desc</t>
        </is>
      </c>
      <c r="E20" s="25" t="inlineStr"/>
      <c r="F20" s="26" t="inlineStr"/>
      <c r="G20" s="27" t="inlineStr"/>
    </row>
    <row r="21" ht="20" customHeight="1">
      <c r="A21" s="12" t="inlineStr">
        <is>
          <t>EX15</t>
        </is>
      </c>
      <c r="B21" s="23" t="inlineStr">
        <is>
          <t>Front door + steps</t>
        </is>
      </c>
      <c r="C21" s="6" t="inlineStr"/>
      <c r="D21" s="24" t="inlineStr">
        <is>
          <t>dropdown</t>
        </is>
      </c>
      <c r="E21" s="25" t="inlineStr">
        <is>
          <t>Retain / Refurb / Replace</t>
        </is>
      </c>
      <c r="F21" s="26" t="inlineStr"/>
      <c r="G21" s="27" t="inlineStr"/>
    </row>
  </sheetData>
  <mergeCells count="5">
    <mergeCell ref="A3:G3"/>
    <mergeCell ref="A2:G2"/>
    <mergeCell ref="A15:G15"/>
    <mergeCell ref="A1:B1"/>
    <mergeCell ref="A5:G5"/>
  </mergeCells>
  <dataValidations count="6">
    <dataValidation sqref="C7" showDropDown="0" showInputMessage="0" showErrorMessage="0" allowBlank="1" type="list">
      <formula1>"Porcelain (matching interior),Natural stone,Concrete slab,Composite decking,Timber decking,Resin"</formula1>
    </dataValidation>
    <dataValidation sqref="C8" showDropDown="0" showInputMessage="0" showErrorMessage="0" allowBlank="1" type="list">
      <formula1>"Flush with FFL,Step down,Ramp,Bespoke"</formula1>
    </dataValidation>
    <dataValidation sqref="C11" showDropDown="0" showInputMessage="0" showErrorMessage="0" allowBlank="1" type="list">
      <formula1>"Slot drain,Gully,French drain,Existing"</formula1>
    </dataValidation>
    <dataValidation sqref="C12 C13 C16 C19" showDropDown="0" showInputMessage="0" showErrorMessage="0" allowBlank="1" type="list">
      <formula1>"Y,N"</formula1>
    </dataValidation>
    <dataValidation sqref="C18" showDropDown="0" showInputMessage="0" showErrorMessage="0" allowBlank="1" type="list">
      <formula1>"Retain,Resin,Block paving,Gravel,Tarmac,N/A"</formula1>
    </dataValidation>
    <dataValidation sqref="C21" showDropDown="0" showInputMessage="0" showErrorMessage="0" allowBlank="1" type="list">
      <formula1>"Retain,Refurb,Replace"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G27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21" t="inlineStr">
        <is>
          <t>PRELIMS + PROGRAMME</t>
        </is>
      </c>
    </row>
    <row r="3" ht="18" customHeight="1">
      <c r="A3" s="4" t="inlineStr">
        <is>
          <t>Scaffold + muck-away + skip + PW logistics = 10-15% of estimate.</t>
        </is>
      </c>
    </row>
    <row r="4" ht="22" customHeight="1">
      <c r="A4" s="22" t="inlineStr">
        <is>
          <t>Ref</t>
        </is>
      </c>
      <c r="B4" s="22" t="inlineStr">
        <is>
          <t>Item</t>
        </is>
      </c>
      <c r="C4" s="22" t="inlineStr">
        <is>
          <t>Value</t>
        </is>
      </c>
      <c r="D4" s="22" t="inlineStr">
        <is>
          <t>Unit</t>
        </is>
      </c>
      <c r="E4" s="22" t="inlineStr">
        <is>
          <t>Notes / spec</t>
        </is>
      </c>
      <c r="F4" s="22" t="inlineStr"/>
      <c r="G4" s="22" t="inlineStr">
        <is>
          <t>For 2VP use</t>
        </is>
      </c>
    </row>
    <row r="5" ht="20" customHeight="1">
      <c r="A5" s="3" t="inlineStr">
        <is>
          <t>A · SCAFFOLD</t>
        </is>
      </c>
    </row>
    <row r="6" ht="20" customHeight="1">
      <c r="A6" s="12" t="inlineStr">
        <is>
          <t>PR01</t>
        </is>
      </c>
      <c r="B6" s="23" t="inlineStr">
        <is>
          <t>Scaffold — position</t>
        </is>
      </c>
      <c r="C6" s="6" t="inlineStr"/>
      <c r="D6" s="24" t="inlineStr">
        <is>
          <t>dropdown</t>
        </is>
      </c>
      <c r="E6" s="25" t="inlineStr">
        <is>
          <t>Rear only / Front + Rear / Wraparound / Loft only / Rear + loft</t>
        </is>
      </c>
      <c r="F6" s="26" t="inlineStr"/>
      <c r="G6" s="27" t="inlineStr"/>
    </row>
    <row r="7" ht="20" customHeight="1">
      <c r="A7" s="12" t="inlineStr">
        <is>
          <t>PR02</t>
        </is>
      </c>
      <c r="B7" s="23" t="inlineStr">
        <is>
          <t>Scaffold — approx length</t>
        </is>
      </c>
      <c r="C7" s="6" t="inlineStr"/>
      <c r="D7" s="24" t="inlineStr">
        <is>
          <t>m</t>
        </is>
      </c>
      <c r="E7" s="25" t="inlineStr"/>
      <c r="F7" s="26" t="inlineStr"/>
      <c r="G7" s="27" t="inlineStr"/>
    </row>
    <row r="8" ht="20" customHeight="1">
      <c r="A8" s="12" t="inlineStr">
        <is>
          <t>PR03</t>
        </is>
      </c>
      <c r="B8" s="23" t="inlineStr">
        <is>
          <t>Scaffold — height</t>
        </is>
      </c>
      <c r="C8" s="6" t="inlineStr"/>
      <c r="D8" s="24" t="inlineStr">
        <is>
          <t>m</t>
        </is>
      </c>
      <c r="E8" s="25" t="inlineStr"/>
      <c r="F8" s="26" t="inlineStr"/>
      <c r="G8" s="27" t="inlineStr"/>
    </row>
    <row r="9" ht="20" customHeight="1">
      <c r="A9" s="12" t="inlineStr">
        <is>
          <t>PR04</t>
        </is>
      </c>
      <c r="B9" s="23" t="inlineStr">
        <is>
          <t>Scaffold hire duration</t>
        </is>
      </c>
      <c r="C9" s="6" t="inlineStr"/>
      <c r="D9" s="24" t="inlineStr">
        <is>
          <t>weeks</t>
        </is>
      </c>
      <c r="E9" s="25" t="inlineStr"/>
      <c r="F9" s="26" t="inlineStr"/>
      <c r="G9" s="27" t="inlineStr"/>
    </row>
    <row r="10" ht="20" customHeight="1">
      <c r="A10" s="12" t="inlineStr">
        <is>
          <t>PR05</t>
        </is>
      </c>
      <c r="B10" s="23" t="inlineStr">
        <is>
          <t>Hoist required</t>
        </is>
      </c>
      <c r="C10" s="6" t="inlineStr"/>
      <c r="D10" s="24" t="inlineStr">
        <is>
          <t>Y/N</t>
        </is>
      </c>
      <c r="E10" s="25" t="inlineStr"/>
      <c r="F10" s="26" t="inlineStr"/>
      <c r="G10" s="27" t="inlineStr"/>
    </row>
    <row r="11" ht="20" customHeight="1">
      <c r="A11" s="12" t="inlineStr">
        <is>
          <t>PR06</t>
        </is>
      </c>
      <c r="B11" s="23" t="inlineStr">
        <is>
          <t>Chute for waste</t>
        </is>
      </c>
      <c r="C11" s="6" t="inlineStr"/>
      <c r="D11" s="24" t="inlineStr">
        <is>
          <t>Y/N</t>
        </is>
      </c>
      <c r="E11" s="25" t="inlineStr"/>
      <c r="F11" s="26" t="inlineStr"/>
      <c r="G11" s="27" t="inlineStr"/>
    </row>
    <row r="12" ht="20" customHeight="1">
      <c r="A12" s="12" t="inlineStr">
        <is>
          <t>PR07</t>
        </is>
      </c>
      <c r="B12" s="23" t="inlineStr">
        <is>
          <t>Neighbour permission — overhang</t>
        </is>
      </c>
      <c r="C12" s="6" t="inlineStr"/>
      <c r="D12" s="24" t="inlineStr">
        <is>
          <t>Y/N</t>
        </is>
      </c>
      <c r="E12" s="25" t="inlineStr"/>
      <c r="F12" s="26" t="inlineStr"/>
      <c r="G12" s="27" t="inlineStr"/>
    </row>
    <row r="14" ht="20" customHeight="1">
      <c r="A14" s="3" t="inlineStr">
        <is>
          <t>B · WASTE + LOGISTICS</t>
        </is>
      </c>
    </row>
    <row r="15" ht="20" customHeight="1">
      <c r="A15" s="12" t="inlineStr">
        <is>
          <t>PR10</t>
        </is>
      </c>
      <c r="B15" s="23" t="inlineStr">
        <is>
          <t>Skip qty — total</t>
        </is>
      </c>
      <c r="C15" s="6" t="inlineStr"/>
      <c r="D15" s="24" t="inlineStr">
        <is>
          <t>nr</t>
        </is>
      </c>
      <c r="E15" s="25" t="inlineStr">
        <is>
          <t>typ 8-15 for whole-house</t>
        </is>
      </c>
      <c r="F15" s="26" t="inlineStr"/>
      <c r="G15" s="27" t="inlineStr"/>
    </row>
    <row r="16" ht="20" customHeight="1">
      <c r="A16" s="12" t="inlineStr">
        <is>
          <t>PR11</t>
        </is>
      </c>
      <c r="B16" s="23" t="inlineStr">
        <is>
          <t>Skip position</t>
        </is>
      </c>
      <c r="C16" s="6" t="inlineStr"/>
      <c r="D16" s="24" t="inlineStr">
        <is>
          <t>dropdown</t>
        </is>
      </c>
      <c r="E16" s="25" t="inlineStr">
        <is>
          <t>On drive / On road (permit) / Off-site cage van</t>
        </is>
      </c>
      <c r="F16" s="26" t="inlineStr"/>
      <c r="G16" s="27" t="inlineStr"/>
    </row>
    <row r="17" ht="20" customHeight="1">
      <c r="A17" s="12" t="inlineStr">
        <is>
          <t>PR12</t>
        </is>
      </c>
      <c r="B17" s="23" t="inlineStr">
        <is>
          <t>Muck-away lorry loads</t>
        </is>
      </c>
      <c r="C17" s="6" t="inlineStr"/>
      <c r="D17" s="24" t="inlineStr">
        <is>
          <t>nr</t>
        </is>
      </c>
      <c r="E17" s="25" t="inlineStr">
        <is>
          <t>typical 4-8 for extension foundations</t>
        </is>
      </c>
      <c r="F17" s="26" t="inlineStr"/>
      <c r="G17" s="27" t="inlineStr"/>
    </row>
    <row r="18" ht="20" customHeight="1">
      <c r="A18" s="12" t="inlineStr">
        <is>
          <t>PR13</t>
        </is>
      </c>
      <c r="B18" s="23" t="inlineStr">
        <is>
          <t>Party wall notices status</t>
        </is>
      </c>
      <c r="C18" s="6" t="inlineStr"/>
      <c r="D18" s="24" t="inlineStr">
        <is>
          <t>dropdown</t>
        </is>
      </c>
      <c r="E18" s="25" t="inlineStr">
        <is>
          <t>Not required / Being served / All served / All awards agreed</t>
        </is>
      </c>
      <c r="F18" s="26" t="inlineStr"/>
      <c r="G18" s="27" t="inlineStr"/>
    </row>
    <row r="20" ht="20" customHeight="1">
      <c r="A20" s="3" t="inlineStr">
        <is>
          <t>C · PROGRAMME + SITE</t>
        </is>
      </c>
    </row>
    <row r="21" ht="20" customHeight="1">
      <c r="A21" s="12" t="inlineStr">
        <is>
          <t>PR20</t>
        </is>
      </c>
      <c r="B21" s="23" t="inlineStr">
        <is>
          <t>Programme — total weeks target</t>
        </is>
      </c>
      <c r="C21" s="6" t="inlineStr"/>
      <c r="D21" s="24" t="inlineStr">
        <is>
          <t>weeks</t>
        </is>
      </c>
      <c r="E21" s="25" t="inlineStr">
        <is>
          <t>typ 26-42wk whole-house project</t>
        </is>
      </c>
      <c r="F21" s="26" t="inlineStr"/>
      <c r="G21" s="27" t="inlineStr"/>
    </row>
    <row r="22" ht="20" customHeight="1">
      <c r="A22" s="12" t="inlineStr">
        <is>
          <t>PR21</t>
        </is>
      </c>
      <c r="B22" s="23" t="inlineStr">
        <is>
          <t>Client in occupation during works</t>
        </is>
      </c>
      <c r="C22" s="6" t="inlineStr"/>
      <c r="D22" s="24" t="inlineStr">
        <is>
          <t>Y/N</t>
        </is>
      </c>
      <c r="E22" s="25" t="inlineStr"/>
      <c r="F22" s="26" t="inlineStr"/>
      <c r="G22" s="27" t="inlineStr"/>
    </row>
    <row r="23" ht="20" customHeight="1">
      <c r="A23" s="12" t="inlineStr">
        <is>
          <t>PR22</t>
        </is>
      </c>
      <c r="B23" s="23" t="inlineStr">
        <is>
          <t>Working days per week</t>
        </is>
      </c>
      <c r="C23" s="6" t="inlineStr"/>
      <c r="D23" s="24" t="inlineStr">
        <is>
          <t>nr</t>
        </is>
      </c>
      <c r="E23" s="25" t="inlineStr">
        <is>
          <t>5 or 6</t>
        </is>
      </c>
      <c r="F23" s="26" t="inlineStr"/>
      <c r="G23" s="27" t="inlineStr"/>
    </row>
    <row r="24" ht="20" customHeight="1">
      <c r="A24" s="12" t="inlineStr">
        <is>
          <t>PR23</t>
        </is>
      </c>
      <c r="B24" s="23" t="inlineStr">
        <is>
          <t>Noise curfew</t>
        </is>
      </c>
      <c r="C24" s="6" t="inlineStr"/>
      <c r="D24" s="24" t="inlineStr">
        <is>
          <t>dropdown</t>
        </is>
      </c>
      <c r="E24" s="25" t="inlineStr">
        <is>
          <t>Standard 08-18 / Restricted / Weekend banned / Notes</t>
        </is>
      </c>
      <c r="F24" s="26" t="inlineStr"/>
      <c r="G24" s="27" t="inlineStr"/>
    </row>
    <row r="25" ht="20" customHeight="1">
      <c r="A25" s="12" t="inlineStr">
        <is>
          <t>PR24</t>
        </is>
      </c>
      <c r="B25" s="23" t="inlineStr">
        <is>
          <t>Dedicated PM (2VP standard)</t>
        </is>
      </c>
      <c r="C25" s="6" t="inlineStr"/>
      <c r="D25" s="24" t="inlineStr">
        <is>
          <t>fixed</t>
        </is>
      </c>
      <c r="E25" s="25" t="inlineStr">
        <is>
          <t>included</t>
        </is>
      </c>
      <c r="F25" s="26" t="inlineStr"/>
      <c r="G25" s="27" t="inlineStr"/>
    </row>
    <row r="26" ht="20" customHeight="1">
      <c r="A26" s="12" t="inlineStr">
        <is>
          <t>PR25</t>
        </is>
      </c>
      <c r="B26" s="23" t="inlineStr">
        <is>
          <t>Site set-up — welfare / WC / hoarding</t>
        </is>
      </c>
      <c r="C26" s="6" t="inlineStr"/>
      <c r="D26" s="24" t="inlineStr">
        <is>
          <t>desc</t>
        </is>
      </c>
      <c r="E26" s="25" t="inlineStr"/>
      <c r="F26" s="26" t="inlineStr"/>
      <c r="G26" s="27" t="inlineStr"/>
    </row>
    <row r="27" ht="20" customHeight="1">
      <c r="A27" s="12" t="inlineStr">
        <is>
          <t>PR26</t>
        </is>
      </c>
      <c r="B27" s="23" t="inlineStr">
        <is>
          <t>Insurance load</t>
        </is>
      </c>
      <c r="C27" s="6" t="inlineStr"/>
      <c r="D27" s="24" t="inlineStr">
        <is>
          <t>fixed</t>
        </is>
      </c>
      <c r="E27" s="25" t="inlineStr">
        <is>
          <t>included</t>
        </is>
      </c>
      <c r="F27" s="26" t="inlineStr"/>
      <c r="G27" s="27" t="inlineStr"/>
    </row>
  </sheetData>
  <mergeCells count="6">
    <mergeCell ref="A14:G14"/>
    <mergeCell ref="A3:G3"/>
    <mergeCell ref="A20:G20"/>
    <mergeCell ref="A2:G2"/>
    <mergeCell ref="A1:B1"/>
    <mergeCell ref="A5:G5"/>
  </mergeCells>
  <dataValidations count="5">
    <dataValidation sqref="C6" showDropDown="0" showInputMessage="0" showErrorMessage="0" allowBlank="1" type="list">
      <formula1>"Rear only,Front + Rear,Wraparound,Loft only,Rear + loft"</formula1>
    </dataValidation>
    <dataValidation sqref="C10 C11 C12 C22" showDropDown="0" showInputMessage="0" showErrorMessage="0" allowBlank="1" type="list">
      <formula1>"Y,N"</formula1>
    </dataValidation>
    <dataValidation sqref="C16" showDropDown="0" showInputMessage="0" showErrorMessage="0" allowBlank="1" type="list">
      <formula1>"On drive,On road (permit),Off-site cage van"</formula1>
    </dataValidation>
    <dataValidation sqref="C18" showDropDown="0" showInputMessage="0" showErrorMessage="0" allowBlank="1" type="list">
      <formula1>"Not required,Being served,All served,All awards agreed"</formula1>
    </dataValidation>
    <dataValidation sqref="C24" showDropDown="0" showInputMessage="0" showErrorMessage="0" allowBlank="1" type="list">
      <formula1>"Standard 08-18,Restricted,Weekend banned,Notes"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H53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12" customWidth="1" min="5" max="5"/>
    <col width="14" customWidth="1" min="6" max="6"/>
    <col width="3" customWidth="1" min="7" max="7"/>
    <col width="16" customWidth="1" min="8" max="8"/>
  </cols>
  <sheetData>
    <row r="1" ht="18" customHeight="1">
      <c r="A1" s="1" t="inlineStr">
        <is>
          <t>2VP  ·  FIX &amp; CLEAR</t>
        </is>
      </c>
    </row>
    <row r="2" ht="28" customHeight="1">
      <c r="A2" s="21" t="inlineStr">
        <is>
          <t>ESTIMATOR SUMMARY  ·  auto-linked · 2VP internal use</t>
        </is>
      </c>
    </row>
    <row r="3" ht="20" customHeight="1">
      <c r="A3" s="38" t="inlineStr">
        <is>
          <t>⚠ FOR 2VP ESTIMATOR ONLY. Auto-pulls key inputs from every sheet. Delete before returning workbook to architect.</t>
        </is>
      </c>
    </row>
    <row r="4" ht="22" customHeight="1">
      <c r="A4" s="22" t="inlineStr">
        <is>
          <t>Ref</t>
        </is>
      </c>
      <c r="B4" s="22" t="inlineStr">
        <is>
          <t>Pulled input</t>
        </is>
      </c>
      <c r="C4" s="22" t="inlineStr">
        <is>
          <t>Value</t>
        </is>
      </c>
      <c r="D4" s="22" t="inlineStr">
        <is>
          <t>Unit</t>
        </is>
      </c>
      <c r="E4" s="22" t="inlineStr">
        <is>
          <t>Rate (£)</t>
        </is>
      </c>
      <c r="F4" s="22" t="inlineStr">
        <is>
          <t>Total (£)</t>
        </is>
      </c>
      <c r="G4" s="22" t="inlineStr"/>
      <c r="H4" s="22" t="inlineStr">
        <is>
          <t>Estimator note</t>
        </is>
      </c>
    </row>
    <row r="5" ht="20" customHeight="1">
      <c r="A5" s="12" t="inlineStr">
        <is>
          <t>SW-01</t>
        </is>
      </c>
      <c r="B5" s="23" t="inlineStr">
        <is>
          <t>Loft conversion Y/N</t>
        </is>
      </c>
      <c r="C5" s="9">
        <f>'1 · Project Meta'!C13</f>
        <v/>
      </c>
      <c r="D5" s="24" t="inlineStr">
        <is>
          <t>Y/N</t>
        </is>
      </c>
      <c r="E5" s="39" t="inlineStr"/>
      <c r="F5" s="39" t="inlineStr"/>
      <c r="G5" s="36" t="inlineStr"/>
      <c r="H5" s="27" t="inlineStr"/>
    </row>
    <row r="6" ht="20" customHeight="1">
      <c r="A6" s="12" t="inlineStr">
        <is>
          <t>SW-02</t>
        </is>
      </c>
      <c r="B6" s="23" t="inlineStr">
        <is>
          <t>Extension Y/N</t>
        </is>
      </c>
      <c r="C6" s="9">
        <f>'1 · Project Meta'!C14</f>
        <v/>
      </c>
      <c r="D6" s="24" t="inlineStr">
        <is>
          <t>Y/N</t>
        </is>
      </c>
      <c r="E6" s="39" t="inlineStr"/>
      <c r="F6" s="39" t="inlineStr"/>
      <c r="G6" s="36" t="inlineStr"/>
      <c r="H6" s="27" t="inlineStr"/>
    </row>
    <row r="7" ht="20" customHeight="1">
      <c r="A7" s="12" t="inlineStr">
        <is>
          <t>SW-03</t>
        </is>
      </c>
      <c r="B7" s="23" t="inlineStr">
        <is>
          <t>Full renovation Y/N</t>
        </is>
      </c>
      <c r="C7" s="9">
        <f>'1 · Project Meta'!C15</f>
        <v/>
      </c>
      <c r="D7" s="24" t="inlineStr">
        <is>
          <t>Y/N</t>
        </is>
      </c>
      <c r="E7" s="39" t="inlineStr"/>
      <c r="F7" s="39" t="inlineStr"/>
      <c r="G7" s="36" t="inlineStr"/>
      <c r="H7" s="27" t="inlineStr"/>
    </row>
    <row r="8" ht="20" customHeight="1">
      <c r="A8" s="12" t="inlineStr">
        <is>
          <t>SW-05</t>
        </is>
      </c>
      <c r="B8" s="23" t="inlineStr">
        <is>
          <t>Bathrooms qty</t>
        </is>
      </c>
      <c r="C8" s="9">
        <f>'1 · Project Meta'!C17</f>
        <v/>
      </c>
      <c r="D8" s="24" t="inlineStr">
        <is>
          <t>nr</t>
        </is>
      </c>
      <c r="E8" s="39" t="inlineStr"/>
      <c r="F8" s="39" t="inlineStr"/>
      <c r="G8" s="36" t="inlineStr"/>
      <c r="H8" s="27" t="inlineStr"/>
    </row>
    <row r="9" ht="20" customHeight="1">
      <c r="A9" s="12" t="inlineStr">
        <is>
          <t>SW-06</t>
        </is>
      </c>
      <c r="B9" s="23" t="inlineStr">
        <is>
          <t>Full re-wire Y/N</t>
        </is>
      </c>
      <c r="C9" s="9">
        <f>'1 · Project Meta'!C18</f>
        <v/>
      </c>
      <c r="D9" s="24" t="inlineStr">
        <is>
          <t>Y/N</t>
        </is>
      </c>
      <c r="E9" s="39" t="inlineStr"/>
      <c r="F9" s="39" t="inlineStr"/>
      <c r="G9" s="36" t="inlineStr"/>
      <c r="H9" s="27" t="inlineStr"/>
    </row>
    <row r="10" ht="20" customHeight="1">
      <c r="A10" s="12" t="inlineStr">
        <is>
          <t>SW-07</t>
        </is>
      </c>
      <c r="B10" s="23" t="inlineStr">
        <is>
          <t>Full re-plumb Y/N</t>
        </is>
      </c>
      <c r="C10" s="9">
        <f>'1 · Project Meta'!C19</f>
        <v/>
      </c>
      <c r="D10" s="24" t="inlineStr">
        <is>
          <t>Y/N</t>
        </is>
      </c>
      <c r="E10" s="39" t="inlineStr"/>
      <c r="F10" s="39" t="inlineStr"/>
      <c r="G10" s="36" t="inlineStr"/>
      <c r="H10" s="27" t="inlineStr"/>
    </row>
    <row r="11" ht="20" customHeight="1">
      <c r="A11" s="12" t="inlineStr">
        <is>
          <t>LE01</t>
        </is>
      </c>
      <c r="B11" s="23" t="inlineStr">
        <is>
          <t>Loft type</t>
        </is>
      </c>
      <c r="C11" s="9">
        <f>'3 · Loft Envelope'!C6</f>
        <v/>
      </c>
      <c r="D11" s="24" t="inlineStr">
        <is>
          <t>desc</t>
        </is>
      </c>
      <c r="E11" s="39" t="inlineStr"/>
      <c r="F11" s="39" t="inlineStr"/>
      <c r="G11" s="36" t="inlineStr"/>
      <c r="H11" s="27" t="inlineStr"/>
    </row>
    <row r="12" ht="20" customHeight="1">
      <c r="A12" s="12" t="inlineStr">
        <is>
          <t>LE02</t>
        </is>
      </c>
      <c r="B12" s="23" t="inlineStr">
        <is>
          <t>Loft GIA added</t>
        </is>
      </c>
      <c r="C12" s="9">
        <f>'3 · Loft Envelope'!C7</f>
        <v/>
      </c>
      <c r="D12" s="24" t="inlineStr">
        <is>
          <t>m²</t>
        </is>
      </c>
      <c r="E12" s="39" t="inlineStr"/>
      <c r="F12" s="39" t="inlineStr"/>
      <c r="G12" s="36" t="inlineStr"/>
      <c r="H12" s="27" t="inlineStr"/>
    </row>
    <row r="13" ht="20" customHeight="1">
      <c r="A13" s="12" t="inlineStr">
        <is>
          <t>SR-P</t>
        </is>
      </c>
      <c r="B13" s="23" t="inlineStr">
        <is>
          <t>Loft stair pitch (calc)</t>
        </is>
      </c>
      <c r="C13" s="9">
        <f>'5 · Loft Staircase'!C11</f>
        <v/>
      </c>
      <c r="D13" s="24" t="inlineStr">
        <is>
          <t>°</t>
        </is>
      </c>
      <c r="E13" s="39" t="inlineStr"/>
      <c r="F13" s="39" t="inlineStr"/>
      <c r="G13" s="36" t="inlineStr"/>
      <c r="H13" s="27" t="inlineStr"/>
    </row>
    <row r="14" ht="20" customHeight="1">
      <c r="A14" s="12" t="inlineStr">
        <is>
          <t>EN01</t>
        </is>
      </c>
      <c r="B14" s="23" t="inlineStr">
        <is>
          <t>Extension type</t>
        </is>
      </c>
      <c r="C14" s="9">
        <f>'6 · Ext Envelope'!C6</f>
        <v/>
      </c>
      <c r="D14" s="24" t="inlineStr">
        <is>
          <t>desc</t>
        </is>
      </c>
      <c r="E14" s="39" t="inlineStr"/>
      <c r="F14" s="39" t="inlineStr"/>
      <c r="G14" s="36" t="inlineStr"/>
      <c r="H14" s="27" t="inlineStr"/>
    </row>
    <row r="15" ht="20" customHeight="1">
      <c r="A15" s="12" t="inlineStr">
        <is>
          <t>EN04</t>
        </is>
      </c>
      <c r="B15" s="23" t="inlineStr">
        <is>
          <t>Extension footprint</t>
        </is>
      </c>
      <c r="C15" s="9">
        <f>'6 · Ext Envelope'!C8</f>
        <v/>
      </c>
      <c r="D15" s="24" t="inlineStr">
        <is>
          <t>m²</t>
        </is>
      </c>
      <c r="E15" s="39" t="inlineStr"/>
      <c r="F15" s="39" t="inlineStr"/>
      <c r="G15" s="36" t="inlineStr"/>
      <c r="H15" s="27" t="inlineStr"/>
    </row>
    <row r="16" ht="20" customHeight="1">
      <c r="A16" s="12" t="inlineStr">
        <is>
          <t>EN08</t>
        </is>
      </c>
      <c r="B16" s="23" t="inlineStr">
        <is>
          <t>Extension total GIA</t>
        </is>
      </c>
      <c r="C16" s="9">
        <f>'6 · Ext Envelope'!C12</f>
        <v/>
      </c>
      <c r="D16" s="24" t="inlineStr">
        <is>
          <t>m²</t>
        </is>
      </c>
      <c r="E16" s="39" t="inlineStr"/>
      <c r="F16" s="39" t="inlineStr"/>
      <c r="G16" s="36" t="inlineStr"/>
      <c r="H16" s="27" t="inlineStr"/>
    </row>
    <row r="17" ht="20" customHeight="1">
      <c r="A17" s="12" t="inlineStr">
        <is>
          <t>ST01</t>
        </is>
      </c>
      <c r="B17" s="23" t="inlineStr">
        <is>
          <t>Foundation type</t>
        </is>
      </c>
      <c r="C17" s="9">
        <f>'7 · Ext Structural'!C6</f>
        <v/>
      </c>
      <c r="D17" s="24" t="inlineStr">
        <is>
          <t>desc</t>
        </is>
      </c>
      <c r="E17" s="39" t="inlineStr"/>
      <c r="F17" s="39" t="inlineStr"/>
      <c r="G17" s="36" t="inlineStr"/>
      <c r="H17" s="27" t="inlineStr"/>
    </row>
    <row r="18" ht="20" customHeight="1">
      <c r="A18" s="12" t="inlineStr">
        <is>
          <t>WD01</t>
        </is>
      </c>
      <c r="B18" s="23" t="inlineStr">
        <is>
          <t>Main glazing type</t>
        </is>
      </c>
      <c r="C18" s="9">
        <f>'8 · Ext Glazing'!C6</f>
        <v/>
      </c>
      <c r="D18" s="24" t="inlineStr">
        <is>
          <t>desc</t>
        </is>
      </c>
      <c r="E18" s="39" t="inlineStr"/>
      <c r="F18" s="39" t="inlineStr"/>
      <c r="G18" s="36" t="inlineStr"/>
      <c r="H18" s="27" t="inlineStr"/>
    </row>
    <row r="19" ht="20" customHeight="1">
      <c r="A19" s="12" t="inlineStr">
        <is>
          <t>RN01</t>
        </is>
      </c>
      <c r="B19" s="23" t="inlineStr">
        <is>
          <t>Reno strip-out area</t>
        </is>
      </c>
      <c r="C19" s="9">
        <f>'9 · Renovation'!C6</f>
        <v/>
      </c>
      <c r="D19" s="24" t="inlineStr">
        <is>
          <t>m²</t>
        </is>
      </c>
      <c r="E19" s="39" t="inlineStr"/>
      <c r="F19" s="39" t="inlineStr"/>
      <c r="G19" s="36" t="inlineStr"/>
      <c r="H19" s="27" t="inlineStr"/>
    </row>
    <row r="20" ht="20" customHeight="1">
      <c r="A20" s="12" t="inlineStr">
        <is>
          <t>RN02</t>
        </is>
      </c>
      <c r="B20" s="23" t="inlineStr">
        <is>
          <t>Existing walls to remove</t>
        </is>
      </c>
      <c r="C20" s="9">
        <f>'9 · Renovation'!C7</f>
        <v/>
      </c>
      <c r="D20" s="24" t="inlineStr">
        <is>
          <t>m</t>
        </is>
      </c>
      <c r="E20" s="39" t="inlineStr"/>
      <c r="F20" s="39" t="inlineStr"/>
      <c r="G20" s="36" t="inlineStr"/>
      <c r="H20" s="27" t="inlineStr"/>
    </row>
    <row r="21" ht="20" customHeight="1">
      <c r="A21" s="12" t="inlineStr">
        <is>
          <t>R-TOT</t>
        </is>
      </c>
      <c r="B21" s="23" t="inlineStr">
        <is>
          <t>Whole-house floor</t>
        </is>
      </c>
      <c r="C21" s="9">
        <f>'10 · Rooms'!G17</f>
        <v/>
      </c>
      <c r="D21" s="24" t="inlineStr">
        <is>
          <t>m²</t>
        </is>
      </c>
      <c r="E21" s="39" t="inlineStr"/>
      <c r="F21" s="39" t="inlineStr"/>
      <c r="G21" s="36" t="inlineStr"/>
      <c r="H21" s="27" t="inlineStr"/>
    </row>
    <row r="22" ht="20" customHeight="1">
      <c r="A22" s="12" t="inlineStr">
        <is>
          <t>R-WAL</t>
        </is>
      </c>
      <c r="B22" s="23" t="inlineStr">
        <is>
          <t>Whole-house walls</t>
        </is>
      </c>
      <c r="C22" s="9">
        <f>'10 · Rooms'!H17</f>
        <v/>
      </c>
      <c r="D22" s="24" t="inlineStr">
        <is>
          <t>m²</t>
        </is>
      </c>
      <c r="E22" s="39" t="inlineStr"/>
      <c r="F22" s="39" t="inlineStr"/>
      <c r="G22" s="36" t="inlineStr"/>
      <c r="H22" s="27" t="inlineStr"/>
    </row>
    <row r="23" ht="20" customHeight="1">
      <c r="A23" s="12" t="inlineStr">
        <is>
          <t>R-CEI</t>
        </is>
      </c>
      <c r="B23" s="23" t="inlineStr">
        <is>
          <t>Whole-house ceilings</t>
        </is>
      </c>
      <c r="C23" s="9">
        <f>'10 · Rooms'!I17</f>
        <v/>
      </c>
      <c r="D23" s="24" t="inlineStr">
        <is>
          <t>m²</t>
        </is>
      </c>
      <c r="E23" s="39" t="inlineStr"/>
      <c r="F23" s="39" t="inlineStr"/>
      <c r="G23" s="36" t="inlineStr"/>
      <c r="H23" s="27" t="inlineStr"/>
    </row>
    <row r="24" ht="20" customHeight="1">
      <c r="A24" s="12" t="inlineStr">
        <is>
          <t>KT01</t>
        </is>
      </c>
      <c r="B24" s="23" t="inlineStr">
        <is>
          <t>Kitchen supply route</t>
        </is>
      </c>
      <c r="C24" s="9">
        <f>'11 · Kitchen + Wet'!C6</f>
        <v/>
      </c>
      <c r="D24" s="24" t="inlineStr">
        <is>
          <t>desc</t>
        </is>
      </c>
      <c r="E24" s="39" t="inlineStr"/>
      <c r="F24" s="39" t="inlineStr"/>
      <c r="G24" s="36" t="inlineStr"/>
      <c r="H24" s="27" t="inlineStr"/>
    </row>
    <row r="25" ht="20" customHeight="1">
      <c r="A25" s="12" t="inlineStr">
        <is>
          <t>KT02</t>
        </is>
      </c>
      <c r="B25" s="23" t="inlineStr">
        <is>
          <t>Kitchen budget</t>
        </is>
      </c>
      <c r="C25" s="9">
        <f>'11 · Kitchen + Wet'!C7</f>
        <v/>
      </c>
      <c r="D25" s="24" t="inlineStr">
        <is>
          <t>£</t>
        </is>
      </c>
      <c r="E25" s="39" t="inlineStr"/>
      <c r="F25" s="39" t="inlineStr"/>
      <c r="G25" s="36" t="inlineStr"/>
      <c r="H25" s="27" t="inlineStr"/>
    </row>
    <row r="26" ht="20" customHeight="1">
      <c r="A26" s="12" t="inlineStr">
        <is>
          <t>EL01</t>
        </is>
      </c>
      <c r="B26" s="23" t="inlineStr">
        <is>
          <t>Full re-wire flag</t>
        </is>
      </c>
      <c r="C26" s="9">
        <f>'13 · MEP Whole House'!C6</f>
        <v/>
      </c>
      <c r="D26" s="24" t="inlineStr">
        <is>
          <t>Y/N</t>
        </is>
      </c>
      <c r="E26" s="39" t="inlineStr"/>
      <c r="F26" s="39" t="inlineStr"/>
      <c r="G26" s="36" t="inlineStr"/>
      <c r="H26" s="27" t="inlineStr"/>
    </row>
    <row r="27" ht="20" customHeight="1">
      <c r="A27" s="12" t="inlineStr">
        <is>
          <t>EL05</t>
        </is>
      </c>
      <c r="B27" s="23" t="inlineStr">
        <is>
          <t>Downlights qty</t>
        </is>
      </c>
      <c r="C27" s="9">
        <f>'13 · MEP Whole House'!C10</f>
        <v/>
      </c>
      <c r="D27" s="24" t="inlineStr">
        <is>
          <t>nr</t>
        </is>
      </c>
      <c r="E27" s="39" t="inlineStr"/>
      <c r="F27" s="39" t="inlineStr"/>
      <c r="G27" s="36" t="inlineStr"/>
      <c r="H27" s="27" t="inlineStr"/>
    </row>
    <row r="28" ht="20" customHeight="1">
      <c r="A28" s="12" t="inlineStr">
        <is>
          <t>HT01</t>
        </is>
      </c>
      <c r="B28" s="23" t="inlineStr">
        <is>
          <t>Rads qty</t>
        </is>
      </c>
      <c r="C28" s="9">
        <f>'13 · MEP Whole House'!C23</f>
        <v/>
      </c>
      <c r="D28" s="24" t="inlineStr">
        <is>
          <t>nr</t>
        </is>
      </c>
      <c r="E28" s="39" t="inlineStr"/>
      <c r="F28" s="39" t="inlineStr"/>
      <c r="G28" s="36" t="inlineStr"/>
      <c r="H28" s="27" t="inlineStr"/>
    </row>
    <row r="29" ht="20" customHeight="1">
      <c r="A29" s="12" t="inlineStr">
        <is>
          <t>HT03</t>
        </is>
      </c>
      <c r="B29" s="23" t="inlineStr">
        <is>
          <t>UFH area</t>
        </is>
      </c>
      <c r="C29" s="9">
        <f>'13 · MEP Whole House'!C25</f>
        <v/>
      </c>
      <c r="D29" s="24" t="inlineStr">
        <is>
          <t>m²</t>
        </is>
      </c>
      <c r="E29" s="39" t="inlineStr"/>
      <c r="F29" s="39" t="inlineStr"/>
      <c r="G29" s="36" t="inlineStr"/>
      <c r="H29" s="27" t="inlineStr"/>
    </row>
    <row r="30" ht="20" customHeight="1">
      <c r="A30" s="12" t="inlineStr">
        <is>
          <t>EX01</t>
        </is>
      </c>
      <c r="B30" s="23" t="inlineStr">
        <is>
          <t>Patio area</t>
        </is>
      </c>
      <c r="C30" s="9">
        <f>'15 · External'!C7</f>
        <v/>
      </c>
      <c r="D30" s="24" t="inlineStr">
        <is>
          <t>m²</t>
        </is>
      </c>
      <c r="E30" s="39" t="inlineStr"/>
      <c r="F30" s="39" t="inlineStr"/>
      <c r="G30" s="36" t="inlineStr"/>
      <c r="H30" s="27" t="inlineStr"/>
    </row>
    <row r="31" ht="20" customHeight="1">
      <c r="A31" s="12" t="inlineStr">
        <is>
          <t>PR01</t>
        </is>
      </c>
      <c r="B31" s="23" t="inlineStr">
        <is>
          <t>Scaffold position</t>
        </is>
      </c>
      <c r="C31" s="9">
        <f>'16 · Prelims'!C6</f>
        <v/>
      </c>
      <c r="D31" s="24" t="inlineStr">
        <is>
          <t>desc</t>
        </is>
      </c>
      <c r="E31" s="39" t="inlineStr"/>
      <c r="F31" s="39" t="inlineStr"/>
      <c r="G31" s="36" t="inlineStr"/>
      <c r="H31" s="27" t="inlineStr"/>
    </row>
    <row r="32" ht="20" customHeight="1">
      <c r="A32" s="12" t="inlineStr">
        <is>
          <t>PR20</t>
        </is>
      </c>
      <c r="B32" s="23" t="inlineStr">
        <is>
          <t>Programme weeks</t>
        </is>
      </c>
      <c r="C32" s="9">
        <f>'16 · Prelims'!C21</f>
        <v/>
      </c>
      <c r="D32" s="24" t="inlineStr">
        <is>
          <t>weeks</t>
        </is>
      </c>
      <c r="E32" s="39" t="inlineStr"/>
      <c r="F32" s="39" t="inlineStr"/>
      <c r="G32" s="36" t="inlineStr"/>
      <c r="H32" s="27" t="inlineStr"/>
    </row>
    <row r="34" ht="20" customHeight="1">
      <c r="A34" s="3" t="inlineStr">
        <is>
          <t>SECTION PRICING SHELL — 2VP fills</t>
        </is>
      </c>
    </row>
    <row r="35" ht="20" customHeight="1">
      <c r="A35" s="12" t="inlineStr">
        <is>
          <t>A</t>
        </is>
      </c>
      <c r="B35" s="23" t="inlineStr">
        <is>
          <t>Preliminaries + Scaffold + Skips + PM</t>
        </is>
      </c>
      <c r="C35" s="15" t="inlineStr"/>
      <c r="D35" s="15" t="inlineStr"/>
      <c r="E35" s="39" t="inlineStr"/>
      <c r="F35" s="40" t="inlineStr"/>
      <c r="G35" s="36" t="inlineStr"/>
      <c r="H35" s="27" t="inlineStr"/>
    </row>
    <row r="36" ht="20" customHeight="1">
      <c r="A36" s="12" t="inlineStr">
        <is>
          <t>B</t>
        </is>
      </c>
      <c r="B36" s="23" t="inlineStr">
        <is>
          <t>Loft — Envelope + Roof + Structural + Stair</t>
        </is>
      </c>
      <c r="C36" s="15" t="inlineStr"/>
      <c r="D36" s="15" t="inlineStr"/>
      <c r="E36" s="39" t="inlineStr"/>
      <c r="F36" s="40" t="inlineStr"/>
      <c r="G36" s="36" t="inlineStr"/>
      <c r="H36" s="27" t="inlineStr"/>
    </row>
    <row r="37" ht="20" customHeight="1">
      <c r="A37" s="12" t="inlineStr">
        <is>
          <t>C</t>
        </is>
      </c>
      <c r="B37" s="23" t="inlineStr">
        <is>
          <t>Loft — Fit-out (plasterboard + skim + carpentry)</t>
        </is>
      </c>
      <c r="C37" s="15" t="inlineStr"/>
      <c r="D37" s="15" t="inlineStr"/>
      <c r="E37" s="39" t="inlineStr"/>
      <c r="F37" s="40" t="inlineStr"/>
      <c r="G37" s="36" t="inlineStr"/>
      <c r="H37" s="27" t="inlineStr"/>
    </row>
    <row r="38" ht="20" customHeight="1">
      <c r="A38" s="12" t="inlineStr">
        <is>
          <t>D</t>
        </is>
      </c>
      <c r="B38" s="23" t="inlineStr">
        <is>
          <t>Loft — Bathrooms / En-suites</t>
        </is>
      </c>
      <c r="C38" s="15" t="inlineStr"/>
      <c r="D38" s="15" t="inlineStr"/>
      <c r="E38" s="39" t="inlineStr"/>
      <c r="F38" s="40" t="inlineStr"/>
      <c r="G38" s="36" t="inlineStr"/>
      <c r="H38" s="27" t="inlineStr"/>
    </row>
    <row r="39" ht="20" customHeight="1">
      <c r="A39" s="12" t="inlineStr">
        <is>
          <t>E</t>
        </is>
      </c>
      <c r="B39" s="23" t="inlineStr">
        <is>
          <t>Extension — Groundworks + Foundations + Slab</t>
        </is>
      </c>
      <c r="C39" s="15" t="inlineStr"/>
      <c r="D39" s="15" t="inlineStr"/>
      <c r="E39" s="39" t="inlineStr"/>
      <c r="F39" s="40" t="inlineStr"/>
      <c r="G39" s="36" t="inlineStr"/>
      <c r="H39" s="27" t="inlineStr"/>
    </row>
    <row r="40" ht="20" customHeight="1">
      <c r="A40" s="12" t="inlineStr">
        <is>
          <t>F</t>
        </is>
      </c>
      <c r="B40" s="23" t="inlineStr">
        <is>
          <t>Extension — Envelope + Roof + Steels</t>
        </is>
      </c>
      <c r="C40" s="15" t="inlineStr"/>
      <c r="D40" s="15" t="inlineStr"/>
      <c r="E40" s="39" t="inlineStr"/>
      <c r="F40" s="40" t="inlineStr"/>
      <c r="G40" s="36" t="inlineStr"/>
      <c r="H40" s="27" t="inlineStr"/>
    </row>
    <row r="41" ht="20" customHeight="1">
      <c r="A41" s="12" t="inlineStr">
        <is>
          <t>G</t>
        </is>
      </c>
      <c r="B41" s="23" t="inlineStr">
        <is>
          <t>Extension — Glazing (bi-fold/sliding + rooflight)</t>
        </is>
      </c>
      <c r="C41" s="15" t="inlineStr"/>
      <c r="D41" s="15" t="inlineStr"/>
      <c r="E41" s="39" t="inlineStr"/>
      <c r="F41" s="40" t="inlineStr"/>
      <c r="G41" s="36" t="inlineStr"/>
      <c r="H41" s="27" t="inlineStr"/>
    </row>
    <row r="42" ht="20" customHeight="1">
      <c r="A42" s="12" t="inlineStr">
        <is>
          <t>H</t>
        </is>
      </c>
      <c r="B42" s="23" t="inlineStr">
        <is>
          <t>Extension — Fit-out</t>
        </is>
      </c>
      <c r="C42" s="15" t="inlineStr"/>
      <c r="D42" s="15" t="inlineStr"/>
      <c r="E42" s="39" t="inlineStr"/>
      <c r="F42" s="40" t="inlineStr"/>
      <c r="G42" s="36" t="inlineStr"/>
      <c r="H42" s="27" t="inlineStr"/>
    </row>
    <row r="43" ht="20" customHeight="1">
      <c r="A43" s="12" t="inlineStr">
        <is>
          <t>I</t>
        </is>
      </c>
      <c r="B43" s="23" t="inlineStr">
        <is>
          <t>Renovation — Strip-out + Openings + Refurb (existing house)</t>
        </is>
      </c>
      <c r="C43" s="15" t="inlineStr"/>
      <c r="D43" s="15" t="inlineStr"/>
      <c r="E43" s="39" t="inlineStr"/>
      <c r="F43" s="40" t="inlineStr"/>
      <c r="G43" s="36" t="inlineStr"/>
      <c r="H43" s="27" t="inlineStr"/>
    </row>
    <row r="44" ht="20" customHeight="1">
      <c r="A44" s="12" t="inlineStr">
        <is>
          <t>J</t>
        </is>
      </c>
      <c r="B44" s="23" t="inlineStr">
        <is>
          <t>Kitchen + Utility + WC (install)</t>
        </is>
      </c>
      <c r="C44" s="15" t="inlineStr"/>
      <c r="D44" s="15" t="inlineStr"/>
      <c r="E44" s="39" t="inlineStr"/>
      <c r="F44" s="40" t="inlineStr"/>
      <c r="G44" s="36" t="inlineStr"/>
      <c r="H44" s="27" t="inlineStr"/>
    </row>
    <row r="45" ht="20" customHeight="1">
      <c r="A45" s="12" t="inlineStr">
        <is>
          <t>K</t>
        </is>
      </c>
      <c r="B45" s="23" t="inlineStr">
        <is>
          <t>Existing Bathrooms — refit</t>
        </is>
      </c>
      <c r="C45" s="15" t="inlineStr"/>
      <c r="D45" s="15" t="inlineStr"/>
      <c r="E45" s="39" t="inlineStr"/>
      <c r="F45" s="40" t="inlineStr"/>
      <c r="G45" s="36" t="inlineStr"/>
      <c r="H45" s="27" t="inlineStr"/>
    </row>
    <row r="46" ht="20" customHeight="1">
      <c r="A46" s="12" t="inlineStr">
        <is>
          <t>L</t>
        </is>
      </c>
      <c r="B46" s="23" t="inlineStr">
        <is>
          <t>MEP — Whole house (electric + plumb + heat + gas + MVHR + fire)</t>
        </is>
      </c>
      <c r="C46" s="15" t="inlineStr"/>
      <c r="D46" s="15" t="inlineStr"/>
      <c r="E46" s="39" t="inlineStr"/>
      <c r="F46" s="40" t="inlineStr"/>
      <c r="G46" s="36" t="inlineStr"/>
      <c r="H46" s="27" t="inlineStr"/>
    </row>
    <row r="47" ht="20" customHeight="1">
      <c r="A47" s="12" t="inlineStr">
        <is>
          <t>M</t>
        </is>
      </c>
      <c r="B47" s="23" t="inlineStr">
        <is>
          <t>Finishes — Whole house (floors + paint + skirting)</t>
        </is>
      </c>
      <c r="C47" s="15" t="inlineStr"/>
      <c r="D47" s="15" t="inlineStr"/>
      <c r="E47" s="39" t="inlineStr"/>
      <c r="F47" s="40" t="inlineStr"/>
      <c r="G47" s="36" t="inlineStr"/>
      <c r="H47" s="27" t="inlineStr"/>
    </row>
    <row r="48" ht="20" customHeight="1">
      <c r="A48" s="12" t="inlineStr">
        <is>
          <t>N</t>
        </is>
      </c>
      <c r="B48" s="23" t="inlineStr">
        <is>
          <t>Joinery — Fitted (wardrobes / dressing / bookcases / bath panels)</t>
        </is>
      </c>
      <c r="C48" s="15" t="inlineStr"/>
      <c r="D48" s="15" t="inlineStr"/>
      <c r="E48" s="39" t="inlineStr"/>
      <c r="F48" s="40" t="inlineStr"/>
      <c r="G48" s="36" t="inlineStr"/>
      <c r="H48" s="27" t="inlineStr"/>
    </row>
    <row r="49" ht="20" customHeight="1">
      <c r="A49" s="12" t="inlineStr">
        <is>
          <t>O</t>
        </is>
      </c>
      <c r="B49" s="23" t="inlineStr">
        <is>
          <t>External + Landscaping + Patio + Front + Driveway</t>
        </is>
      </c>
      <c r="C49" s="15" t="inlineStr"/>
      <c r="D49" s="15" t="inlineStr"/>
      <c r="E49" s="39" t="inlineStr"/>
      <c r="F49" s="40" t="inlineStr"/>
      <c r="G49" s="36" t="inlineStr"/>
      <c r="H49" s="27" t="inlineStr"/>
    </row>
    <row r="51" ht="22" customHeight="1">
      <c r="A51" s="41" t="n"/>
      <c r="B51" s="42" t="inlineStr">
        <is>
          <t>NET BUILD COST (ex VAT)</t>
        </is>
      </c>
      <c r="C51" s="41" t="n"/>
      <c r="D51" s="41" t="n"/>
      <c r="E51" s="41" t="n"/>
      <c r="F51" s="43">
        <f>SUM(F35:F49)</f>
        <v/>
      </c>
      <c r="G51" s="41" t="n"/>
      <c r="H51" s="41" t="n"/>
    </row>
    <row r="52" ht="22" customHeight="1">
      <c r="A52" s="15" t="n"/>
      <c r="B52" s="44" t="inlineStr">
        <is>
          <t>VAT @ 20%</t>
        </is>
      </c>
      <c r="C52" s="15" t="n"/>
      <c r="D52" s="15" t="n"/>
      <c r="E52" s="15" t="n"/>
      <c r="F52" s="45">
        <f>F51*0.2</f>
        <v/>
      </c>
      <c r="G52" s="15" t="n"/>
      <c r="H52" s="15" t="n"/>
    </row>
    <row r="53" ht="22" customHeight="1">
      <c r="A53" s="46" t="n"/>
      <c r="B53" s="47" t="inlineStr">
        <is>
          <t>GRAND TOTAL (incl VAT)</t>
        </is>
      </c>
      <c r="C53" s="46" t="n"/>
      <c r="D53" s="46" t="n"/>
      <c r="E53" s="46" t="n"/>
      <c r="F53" s="48">
        <f>F50+F51</f>
        <v/>
      </c>
      <c r="G53" s="46" t="n"/>
      <c r="H53" s="46" t="n"/>
    </row>
  </sheetData>
  <mergeCells count="4">
    <mergeCell ref="A3:H3"/>
    <mergeCell ref="A2:H2"/>
    <mergeCell ref="A1:B1"/>
    <mergeCell ref="A34:H3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46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21" t="inlineStr">
        <is>
          <t>EXISTING BUILDING — WHOLE-PROPERTY SURVEY</t>
        </is>
      </c>
    </row>
    <row r="3" ht="18" customHeight="1">
      <c r="A3" s="4" t="inlineStr">
        <is>
          <t>Fill what's there today. Photos + full drawing set save the site visit later.</t>
        </is>
      </c>
    </row>
    <row r="4" ht="22" customHeight="1">
      <c r="A4" s="22" t="inlineStr">
        <is>
          <t>Ref</t>
        </is>
      </c>
      <c r="B4" s="22" t="inlineStr">
        <is>
          <t>Item</t>
        </is>
      </c>
      <c r="C4" s="22" t="inlineStr">
        <is>
          <t>Value</t>
        </is>
      </c>
      <c r="D4" s="22" t="inlineStr">
        <is>
          <t>Unit</t>
        </is>
      </c>
      <c r="E4" s="22" t="inlineStr">
        <is>
          <t>Notes / spec / drawing ref</t>
        </is>
      </c>
      <c r="F4" s="22" t="inlineStr"/>
      <c r="G4" s="22" t="inlineStr">
        <is>
          <t>For 2VP use</t>
        </is>
      </c>
    </row>
    <row r="5" ht="20" customHeight="1">
      <c r="A5" s="3" t="inlineStr">
        <is>
          <t>A · PROPERTY OVERVIEW</t>
        </is>
      </c>
    </row>
    <row r="6" ht="20" customHeight="1">
      <c r="A6" s="12" t="inlineStr">
        <is>
          <t>EX01</t>
        </is>
      </c>
      <c r="B6" s="23" t="inlineStr">
        <is>
          <t>Property type</t>
        </is>
      </c>
      <c r="C6" s="6" t="inlineStr"/>
      <c r="D6" s="24" t="inlineStr">
        <is>
          <t>dropdown</t>
        </is>
      </c>
      <c r="E6" s="25" t="inlineStr">
        <is>
          <t>Victorian / Edwardian / Georgian / Semi / Detached / Terraced / Post-war / Mid-century / New-build</t>
        </is>
      </c>
      <c r="F6" s="26" t="inlineStr"/>
      <c r="G6" s="27" t="inlineStr"/>
    </row>
    <row r="7" ht="20" customHeight="1">
      <c r="A7" s="12" t="inlineStr">
        <is>
          <t>EX02</t>
        </is>
      </c>
      <c r="B7" s="23" t="inlineStr">
        <is>
          <t>Storeys existing (excl. loft)</t>
        </is>
      </c>
      <c r="C7" s="6" t="inlineStr"/>
      <c r="D7" s="24" t="inlineStr">
        <is>
          <t>nr</t>
        </is>
      </c>
      <c r="E7" s="25" t="inlineStr">
        <is>
          <t>1 / 2 / 3 / 4</t>
        </is>
      </c>
      <c r="F7" s="26" t="inlineStr"/>
      <c r="G7" s="27" t="inlineStr"/>
    </row>
    <row r="8" ht="20" customHeight="1">
      <c r="A8" s="12" t="inlineStr">
        <is>
          <t>EX03</t>
        </is>
      </c>
      <c r="B8" s="23" t="inlineStr">
        <is>
          <t>Total GIA existing</t>
        </is>
      </c>
      <c r="C8" s="6" t="inlineStr"/>
      <c r="D8" s="24" t="inlineStr">
        <is>
          <t>m²</t>
        </is>
      </c>
      <c r="E8" s="25" t="inlineStr">
        <is>
          <t>approx</t>
        </is>
      </c>
      <c r="F8" s="26" t="inlineStr"/>
      <c r="G8" s="27" t="inlineStr"/>
    </row>
    <row r="9" ht="20" customHeight="1">
      <c r="A9" s="12" t="inlineStr">
        <is>
          <t>EX04</t>
        </is>
      </c>
      <c r="B9" s="23" t="inlineStr">
        <is>
          <t>Number of bedrooms — existing</t>
        </is>
      </c>
      <c r="C9" s="6" t="inlineStr"/>
      <c r="D9" s="24" t="inlineStr">
        <is>
          <t>nr</t>
        </is>
      </c>
      <c r="E9" s="25" t="inlineStr"/>
      <c r="F9" s="26" t="inlineStr"/>
      <c r="G9" s="27" t="inlineStr"/>
    </row>
    <row r="10" ht="20" customHeight="1">
      <c r="A10" s="12" t="inlineStr">
        <is>
          <t>EX05</t>
        </is>
      </c>
      <c r="B10" s="23" t="inlineStr">
        <is>
          <t>Number of bathrooms — existing</t>
        </is>
      </c>
      <c r="C10" s="6" t="inlineStr"/>
      <c r="D10" s="24" t="inlineStr">
        <is>
          <t>nr</t>
        </is>
      </c>
      <c r="E10" s="25" t="inlineStr"/>
      <c r="F10" s="26" t="inlineStr"/>
      <c r="G10" s="27" t="inlineStr"/>
    </row>
    <row r="11" ht="20" customHeight="1">
      <c r="A11" s="12" t="inlineStr">
        <is>
          <t>EX06</t>
        </is>
      </c>
      <c r="B11" s="23" t="inlineStr">
        <is>
          <t>Listed building status</t>
        </is>
      </c>
      <c r="C11" s="6" t="inlineStr"/>
      <c r="D11" s="24" t="inlineStr">
        <is>
          <t>dropdown</t>
        </is>
      </c>
      <c r="E11" s="25" t="inlineStr">
        <is>
          <t>None / Grade II / Grade II* / Grade I / Conservation area</t>
        </is>
      </c>
      <c r="F11" s="26" t="inlineStr"/>
      <c r="G11" s="27" t="inlineStr"/>
    </row>
    <row r="12" ht="20" customHeight="1">
      <c r="A12" s="12" t="inlineStr">
        <is>
          <t>EX07</t>
        </is>
      </c>
      <c r="B12" s="23" t="inlineStr">
        <is>
          <t>Structural asbestos survey</t>
        </is>
      </c>
      <c r="C12" s="6" t="inlineStr"/>
      <c r="D12" s="24" t="inlineStr">
        <is>
          <t>Y/N</t>
        </is>
      </c>
      <c r="E12" s="25" t="inlineStr">
        <is>
          <t>pre-2000 property</t>
        </is>
      </c>
      <c r="F12" s="26" t="inlineStr"/>
      <c r="G12" s="27" t="inlineStr"/>
    </row>
    <row r="13" ht="20" customHeight="1">
      <c r="A13" s="12" t="inlineStr">
        <is>
          <t>EX08</t>
        </is>
      </c>
      <c r="B13" s="23" t="inlineStr">
        <is>
          <t>EPC current rating</t>
        </is>
      </c>
      <c r="C13" s="6" t="inlineStr"/>
      <c r="D13" s="24" t="inlineStr">
        <is>
          <t>dropdown</t>
        </is>
      </c>
      <c r="E13" s="25" t="inlineStr">
        <is>
          <t>A / B / C / D / E / F / G / Unknown</t>
        </is>
      </c>
      <c r="F13" s="26" t="inlineStr"/>
      <c r="G13" s="27" t="inlineStr"/>
    </row>
    <row r="15" ht="20" customHeight="1">
      <c r="A15" s="3" t="inlineStr">
        <is>
          <t>B · ROOF + LOFT (existing)</t>
        </is>
      </c>
    </row>
    <row r="16" ht="20" customHeight="1">
      <c r="A16" s="12" t="inlineStr">
        <is>
          <t>EX10</t>
        </is>
      </c>
      <c r="B16" s="23" t="inlineStr">
        <is>
          <t>Roof type</t>
        </is>
      </c>
      <c r="C16" s="6" t="inlineStr"/>
      <c r="D16" s="24" t="inlineStr">
        <is>
          <t>dropdown</t>
        </is>
      </c>
      <c r="E16" s="25" t="inlineStr">
        <is>
          <t>Pitched / Hipped / Gable-end / Mansard / Flat</t>
        </is>
      </c>
      <c r="F16" s="26" t="inlineStr"/>
      <c r="G16" s="27" t="inlineStr"/>
    </row>
    <row r="17" ht="20" customHeight="1">
      <c r="A17" s="12" t="inlineStr">
        <is>
          <t>EX11</t>
        </is>
      </c>
      <c r="B17" s="23" t="inlineStr">
        <is>
          <t>Roof finish</t>
        </is>
      </c>
      <c r="C17" s="6" t="inlineStr"/>
      <c r="D17" s="24" t="inlineStr">
        <is>
          <t>dropdown</t>
        </is>
      </c>
      <c r="E17" s="25" t="inlineStr">
        <is>
          <t>Slate / Clay tile / Concrete / Felt / Zinc / Other</t>
        </is>
      </c>
      <c r="F17" s="26" t="inlineStr"/>
      <c r="G17" s="27" t="inlineStr"/>
    </row>
    <row r="18" ht="20" customHeight="1">
      <c r="A18" s="12" t="inlineStr">
        <is>
          <t>EX12</t>
        </is>
      </c>
      <c r="B18" s="23" t="inlineStr">
        <is>
          <t>Loft floor L × W</t>
        </is>
      </c>
      <c r="C18" s="6" t="inlineStr"/>
      <c r="D18" s="24" t="inlineStr">
        <is>
          <t>desc</t>
        </is>
      </c>
      <c r="E18" s="25" t="inlineStr">
        <is>
          <t>measure — used on Sheet 3</t>
        </is>
      </c>
      <c r="F18" s="26" t="inlineStr"/>
      <c r="G18" s="27" t="inlineStr"/>
    </row>
    <row r="19" ht="20" customHeight="1">
      <c r="A19" s="12" t="inlineStr">
        <is>
          <t>EX13</t>
        </is>
      </c>
      <c r="B19" s="23" t="inlineStr">
        <is>
          <t>Ceiling height at ridge</t>
        </is>
      </c>
      <c r="C19" s="6" t="inlineStr"/>
      <c r="D19" s="24" t="inlineStr">
        <is>
          <t>mm</t>
        </is>
      </c>
      <c r="E19" s="25" t="inlineStr"/>
      <c r="F19" s="26" t="inlineStr"/>
      <c r="G19" s="27" t="inlineStr"/>
    </row>
    <row r="20" ht="20" customHeight="1">
      <c r="A20" s="12" t="inlineStr">
        <is>
          <t>EX14</t>
        </is>
      </c>
      <c r="B20" s="23" t="inlineStr">
        <is>
          <t>Water tank in loft</t>
        </is>
      </c>
      <c r="C20" s="6" t="inlineStr"/>
      <c r="D20" s="24" t="inlineStr">
        <is>
          <t>Y/N</t>
        </is>
      </c>
      <c r="E20" s="25" t="inlineStr">
        <is>
          <t>if Y — relocation on loft conversion</t>
        </is>
      </c>
      <c r="F20" s="26" t="inlineStr"/>
      <c r="G20" s="27" t="inlineStr"/>
    </row>
    <row r="21" ht="20" customHeight="1">
      <c r="A21" s="12" t="inlineStr">
        <is>
          <t>EX15</t>
        </is>
      </c>
      <c r="B21" s="23" t="inlineStr">
        <is>
          <t>Chimney breasts in loft</t>
        </is>
      </c>
      <c r="C21" s="6" t="inlineStr"/>
      <c r="D21" s="24" t="inlineStr">
        <is>
          <t>nr</t>
        </is>
      </c>
      <c r="E21" s="25" t="inlineStr"/>
      <c r="F21" s="26" t="inlineStr"/>
      <c r="G21" s="27" t="inlineStr"/>
    </row>
    <row r="23" ht="20" customHeight="1">
      <c r="A23" s="3" t="inlineStr">
        <is>
          <t>C · REAR + GARDEN (existing)</t>
        </is>
      </c>
    </row>
    <row r="24" ht="20" customHeight="1">
      <c r="A24" s="12" t="inlineStr">
        <is>
          <t>EX20</t>
        </is>
      </c>
      <c r="B24" s="23" t="inlineStr">
        <is>
          <t>Existing rear building depth</t>
        </is>
      </c>
      <c r="C24" s="6" t="inlineStr"/>
      <c r="D24" s="24" t="inlineStr">
        <is>
          <t>m</t>
        </is>
      </c>
      <c r="E24" s="25" t="inlineStr">
        <is>
          <t>from rear elevation forward</t>
        </is>
      </c>
      <c r="F24" s="26" t="inlineStr"/>
      <c r="G24" s="27" t="inlineStr"/>
    </row>
    <row r="25" ht="20" customHeight="1">
      <c r="A25" s="12" t="inlineStr">
        <is>
          <t>EX21</t>
        </is>
      </c>
      <c r="B25" s="23" t="inlineStr">
        <is>
          <t>Existing rear window/door</t>
        </is>
      </c>
      <c r="C25" s="6" t="inlineStr"/>
      <c r="D25" s="24" t="inlineStr">
        <is>
          <t>dropdown</t>
        </is>
      </c>
      <c r="E25" s="25" t="inlineStr">
        <is>
          <t>Sash / Casement / Patio / French / Bi-fold / Sliding / None</t>
        </is>
      </c>
      <c r="F25" s="26" t="inlineStr"/>
      <c r="G25" s="27" t="inlineStr"/>
    </row>
    <row r="26" ht="20" customHeight="1">
      <c r="A26" s="12" t="inlineStr">
        <is>
          <t>EX22</t>
        </is>
      </c>
      <c r="B26" s="23" t="inlineStr">
        <is>
          <t>Existing side return</t>
        </is>
      </c>
      <c r="C26" s="6" t="inlineStr"/>
      <c r="D26" s="24" t="inlineStr">
        <is>
          <t>dropdown</t>
        </is>
      </c>
      <c r="E26" s="25" t="inlineStr">
        <is>
          <t>None / Small / Full side extension already</t>
        </is>
      </c>
      <c r="F26" s="26" t="inlineStr"/>
      <c r="G26" s="27" t="inlineStr"/>
    </row>
    <row r="27" ht="20" customHeight="1">
      <c r="A27" s="12" t="inlineStr">
        <is>
          <t>EX23</t>
        </is>
      </c>
      <c r="B27" s="23" t="inlineStr">
        <is>
          <t>Garden depth (from existing rear)</t>
        </is>
      </c>
      <c r="C27" s="6" t="inlineStr"/>
      <c r="D27" s="24" t="inlineStr">
        <is>
          <t>m</t>
        </is>
      </c>
      <c r="E27" s="25" t="inlineStr"/>
      <c r="F27" s="26" t="inlineStr"/>
      <c r="G27" s="27" t="inlineStr"/>
    </row>
    <row r="28" ht="20" customHeight="1">
      <c r="A28" s="12" t="inlineStr">
        <is>
          <t>EX24</t>
        </is>
      </c>
      <c r="B28" s="23" t="inlineStr">
        <is>
          <t>Existing GF floor level (FFL)</t>
        </is>
      </c>
      <c r="C28" s="6" t="inlineStr"/>
      <c r="D28" s="24" t="inlineStr">
        <is>
          <t>dropdown</t>
        </is>
      </c>
      <c r="E28" s="25" t="inlineStr">
        <is>
          <t>Ground level / Raised (steps) / Lowered (steps down)</t>
        </is>
      </c>
      <c r="F28" s="26" t="inlineStr"/>
      <c r="G28" s="27" t="inlineStr"/>
    </row>
    <row r="29" ht="20" customHeight="1">
      <c r="A29" s="12" t="inlineStr">
        <is>
          <t>EX25</t>
        </is>
      </c>
      <c r="B29" s="23" t="inlineStr">
        <is>
          <t>Existing rear room use</t>
        </is>
      </c>
      <c r="C29" s="6" t="inlineStr"/>
      <c r="D29" s="24" t="inlineStr">
        <is>
          <t>dropdown</t>
        </is>
      </c>
      <c r="E29" s="25" t="inlineStr">
        <is>
          <t>Kitchen / Dining / Living / Utility / Store</t>
        </is>
      </c>
      <c r="F29" s="26" t="inlineStr"/>
      <c r="G29" s="27" t="inlineStr"/>
    </row>
    <row r="30" ht="20" customHeight="1">
      <c r="A30" s="12" t="inlineStr">
        <is>
          <t>EX26</t>
        </is>
      </c>
      <c r="B30" s="23" t="inlineStr">
        <is>
          <t>Existing conservatory / outbuilding to demo</t>
        </is>
      </c>
      <c r="C30" s="6" t="inlineStr"/>
      <c r="D30" s="24" t="inlineStr">
        <is>
          <t>Y/N</t>
        </is>
      </c>
      <c r="E30" s="25" t="inlineStr"/>
      <c r="F30" s="26" t="inlineStr"/>
      <c r="G30" s="27" t="inlineStr"/>
    </row>
    <row r="31" ht="20" customHeight="1">
      <c r="A31" s="12" t="inlineStr">
        <is>
          <t>EX27</t>
        </is>
      </c>
      <c r="B31" s="23" t="inlineStr">
        <is>
          <t>Existing patio / paving to lift</t>
        </is>
      </c>
      <c r="C31" s="6" t="inlineStr"/>
      <c r="D31" s="24" t="inlineStr">
        <is>
          <t>m²</t>
        </is>
      </c>
      <c r="E31" s="25" t="inlineStr"/>
      <c r="F31" s="26" t="inlineStr"/>
      <c r="G31" s="27" t="inlineStr"/>
    </row>
    <row r="33" ht="20" customHeight="1">
      <c r="A33" s="3" t="inlineStr">
        <is>
          <t>D · SERVICES + STRUCTURE (existing)</t>
        </is>
      </c>
    </row>
    <row r="34" ht="20" customHeight="1">
      <c r="A34" s="12" t="inlineStr">
        <is>
          <t>EX30</t>
        </is>
      </c>
      <c r="B34" s="23" t="inlineStr">
        <is>
          <t>Party walls</t>
        </is>
      </c>
      <c r="C34" s="6" t="inlineStr"/>
      <c r="D34" s="24" t="inlineStr">
        <is>
          <t>dropdown</t>
        </is>
      </c>
      <c r="E34" s="25" t="inlineStr">
        <is>
          <t>One side / Both sides / Neither (detached)</t>
        </is>
      </c>
      <c r="F34" s="26" t="inlineStr"/>
      <c r="G34" s="27" t="inlineStr"/>
    </row>
    <row r="35" ht="20" customHeight="1">
      <c r="A35" s="12" t="inlineStr">
        <is>
          <t>EX31</t>
        </is>
      </c>
      <c r="B35" s="23" t="inlineStr">
        <is>
          <t>External wall — construction</t>
        </is>
      </c>
      <c r="C35" s="6" t="inlineStr"/>
      <c r="D35" s="24" t="inlineStr">
        <is>
          <t>dropdown</t>
        </is>
      </c>
      <c r="E35" s="25" t="inlineStr">
        <is>
          <t>Solid 225mm / Cavity brick / Rendered / Cladding / Stone</t>
        </is>
      </c>
      <c r="F35" s="26" t="inlineStr"/>
      <c r="G35" s="27" t="inlineStr"/>
    </row>
    <row r="36" ht="20" customHeight="1">
      <c r="A36" s="12" t="inlineStr">
        <is>
          <t>EX32</t>
        </is>
      </c>
      <c r="B36" s="23" t="inlineStr">
        <is>
          <t>Existing drainage location</t>
        </is>
      </c>
      <c r="C36" s="6" t="inlineStr"/>
      <c r="D36" s="24" t="inlineStr">
        <is>
          <t>dropdown</t>
        </is>
      </c>
      <c r="E36" s="25" t="inlineStr">
        <is>
          <t>Rear IC / Side / Front / Unknown</t>
        </is>
      </c>
      <c r="F36" s="26" t="inlineStr"/>
      <c r="G36" s="27" t="inlineStr"/>
    </row>
    <row r="37" ht="20" customHeight="1">
      <c r="A37" s="12" t="inlineStr">
        <is>
          <t>EX33</t>
        </is>
      </c>
      <c r="B37" s="23" t="inlineStr">
        <is>
          <t>Gas meter location</t>
        </is>
      </c>
      <c r="C37" s="6" t="inlineStr"/>
      <c r="D37" s="24" t="inlineStr">
        <is>
          <t>desc</t>
        </is>
      </c>
      <c r="E37" s="25" t="inlineStr"/>
      <c r="F37" s="26" t="inlineStr"/>
      <c r="G37" s="27" t="inlineStr"/>
    </row>
    <row r="38" ht="20" customHeight="1">
      <c r="A38" s="12" t="inlineStr">
        <is>
          <t>EX34</t>
        </is>
      </c>
      <c r="B38" s="23" t="inlineStr">
        <is>
          <t>Water main location</t>
        </is>
      </c>
      <c r="C38" s="6" t="inlineStr"/>
      <c r="D38" s="24" t="inlineStr">
        <is>
          <t>desc</t>
        </is>
      </c>
      <c r="E38" s="25" t="inlineStr"/>
      <c r="F38" s="26" t="inlineStr"/>
      <c r="G38" s="27" t="inlineStr"/>
    </row>
    <row r="39" ht="20" customHeight="1">
      <c r="A39" s="12" t="inlineStr">
        <is>
          <t>EX35</t>
        </is>
      </c>
      <c r="B39" s="23" t="inlineStr">
        <is>
          <t>Boiler location + age</t>
        </is>
      </c>
      <c r="C39" s="6" t="inlineStr"/>
      <c r="D39" s="24" t="inlineStr">
        <is>
          <t>desc</t>
        </is>
      </c>
      <c r="E39" s="25" t="inlineStr"/>
      <c r="F39" s="26" t="inlineStr"/>
      <c r="G39" s="27" t="inlineStr"/>
    </row>
    <row r="40" ht="20" customHeight="1">
      <c r="A40" s="12" t="inlineStr">
        <is>
          <t>EX36</t>
        </is>
      </c>
      <c r="B40" s="23" t="inlineStr">
        <is>
          <t>Consumer unit — location + condition</t>
        </is>
      </c>
      <c r="C40" s="6" t="inlineStr"/>
      <c r="D40" s="24" t="inlineStr">
        <is>
          <t>desc</t>
        </is>
      </c>
      <c r="E40" s="25" t="inlineStr"/>
      <c r="F40" s="26" t="inlineStr"/>
      <c r="G40" s="27" t="inlineStr"/>
    </row>
    <row r="41" ht="20" customHeight="1">
      <c r="A41" s="12" t="inlineStr">
        <is>
          <t>EX37</t>
        </is>
      </c>
      <c r="B41" s="23" t="inlineStr">
        <is>
          <t>Chimney breasts (across all floors) — qty</t>
        </is>
      </c>
      <c r="C41" s="6" t="inlineStr"/>
      <c r="D41" s="24" t="inlineStr">
        <is>
          <t>nr</t>
        </is>
      </c>
      <c r="E41" s="25" t="inlineStr">
        <is>
          <t>affects load path if removed</t>
        </is>
      </c>
      <c r="F41" s="26" t="inlineStr"/>
      <c r="G41" s="27" t="inlineStr"/>
    </row>
    <row r="42" ht="20" customHeight="1">
      <c r="A42" s="12" t="inlineStr">
        <is>
          <t>EX38</t>
        </is>
      </c>
      <c r="B42" s="23" t="inlineStr">
        <is>
          <t>Existing stair — condition</t>
        </is>
      </c>
      <c r="C42" s="6" t="inlineStr"/>
      <c r="D42" s="24" t="inlineStr">
        <is>
          <t>dropdown</t>
        </is>
      </c>
      <c r="E42" s="25" t="inlineStr">
        <is>
          <t>Retain as-is / Refurb / Replace</t>
        </is>
      </c>
      <c r="F42" s="26" t="inlineStr"/>
      <c r="G42" s="27" t="inlineStr"/>
    </row>
    <row r="43" ht="20" customHeight="1">
      <c r="A43" s="12" t="inlineStr">
        <is>
          <t>EX39</t>
        </is>
      </c>
      <c r="B43" s="23" t="inlineStr">
        <is>
          <t>Existing sash windows — qty</t>
        </is>
      </c>
      <c r="C43" s="6" t="inlineStr"/>
      <c r="D43" s="24" t="inlineStr">
        <is>
          <t>nr</t>
        </is>
      </c>
      <c r="E43" s="25" t="inlineStr">
        <is>
          <t>for overhaul scope</t>
        </is>
      </c>
      <c r="F43" s="26" t="inlineStr"/>
      <c r="G43" s="27" t="inlineStr"/>
    </row>
    <row r="44" ht="20" customHeight="1">
      <c r="A44" s="12" t="inlineStr">
        <is>
          <t>EX40</t>
        </is>
      </c>
      <c r="B44" s="23" t="inlineStr">
        <is>
          <t>Existing front door — action</t>
        </is>
      </c>
      <c r="C44" s="6" t="inlineStr"/>
      <c r="D44" s="24" t="inlineStr">
        <is>
          <t>dropdown</t>
        </is>
      </c>
      <c r="E44" s="25" t="inlineStr">
        <is>
          <t>Retain / Refurb / Replace</t>
        </is>
      </c>
      <c r="F44" s="26" t="inlineStr"/>
      <c r="G44" s="27" t="inlineStr"/>
    </row>
    <row r="45" ht="20" customHeight="1">
      <c r="A45" s="12" t="inlineStr">
        <is>
          <t>EX41</t>
        </is>
      </c>
      <c r="B45" s="23" t="inlineStr">
        <is>
          <t>Rear garden access for materials</t>
        </is>
      </c>
      <c r="C45" s="6" t="inlineStr"/>
      <c r="D45" s="24" t="inlineStr">
        <is>
          <t>dropdown</t>
        </is>
      </c>
      <c r="E45" s="25" t="inlineStr">
        <is>
          <t>Direct side / Through property / None (rear-only)</t>
        </is>
      </c>
      <c r="F45" s="26" t="inlineStr"/>
      <c r="G45" s="27" t="inlineStr"/>
    </row>
    <row r="46" ht="20" customHeight="1">
      <c r="A46" s="12" t="inlineStr">
        <is>
          <t>EX42</t>
        </is>
      </c>
      <c r="B46" s="23" t="inlineStr">
        <is>
          <t>Skip location possible</t>
        </is>
      </c>
      <c r="C46" s="6" t="inlineStr"/>
      <c r="D46" s="24" t="inlineStr">
        <is>
          <t>dropdown</t>
        </is>
      </c>
      <c r="E46" s="25" t="inlineStr">
        <is>
          <t>On drive / On road (permit) / Neither</t>
        </is>
      </c>
      <c r="F46" s="26" t="inlineStr"/>
      <c r="G46" s="27" t="inlineStr"/>
    </row>
  </sheetData>
  <mergeCells count="7">
    <mergeCell ref="A3:G3"/>
    <mergeCell ref="A2:G2"/>
    <mergeCell ref="A15:G15"/>
    <mergeCell ref="A1:B1"/>
    <mergeCell ref="A33:G33"/>
    <mergeCell ref="A5:G5"/>
    <mergeCell ref="A23:G23"/>
  </mergeCells>
  <dataValidations count="17">
    <dataValidation sqref="C6" showDropDown="0" showInputMessage="0" showErrorMessage="0" allowBlank="1" type="list">
      <formula1>"Victorian,Edwardian,Georgian,Semi-detached,Detached,Terraced,Post-war,Mid-century,New-build"</formula1>
    </dataValidation>
    <dataValidation sqref="C7" showDropDown="0" showInputMessage="0" showErrorMessage="0" allowBlank="1" type="list">
      <formula1>"1,2,3,4"</formula1>
    </dataValidation>
    <dataValidation sqref="C11" showDropDown="0" showInputMessage="0" showErrorMessage="0" allowBlank="1" type="list">
      <formula1>"None,Grade II,Grade II*,Grade I,Conservation area"</formula1>
    </dataValidation>
    <dataValidation sqref="C12 C19 C34 C35" showDropDown="0" showInputMessage="0" showErrorMessage="0" allowBlank="1" type="list">
      <formula1>"Y,N"</formula1>
    </dataValidation>
    <dataValidation sqref="C13" showDropDown="0" showInputMessage="0" showErrorMessage="0" allowBlank="1" type="list">
      <formula1>"A,B,C,D,E,F,G,Unknown"</formula1>
    </dataValidation>
    <dataValidation sqref="C16" showDropDown="0" showInputMessage="0" showErrorMessage="0" allowBlank="1" type="list">
      <formula1>"Pitched,Hipped,Gable-end,Mansard,Flat"</formula1>
    </dataValidation>
    <dataValidation sqref="C17" showDropDown="0" showInputMessage="0" showErrorMessage="0" allowBlank="1" type="list">
      <formula1>"Slate,Clay tile,Concrete,Felt,Zinc,Other"</formula1>
    </dataValidation>
    <dataValidation sqref="C24" showDropDown="0" showInputMessage="0" showErrorMessage="0" allowBlank="1" type="list">
      <formula1>"Sash,Casement,Patio,French,Bi-fold,Sliding,None"</formula1>
    </dataValidation>
    <dataValidation sqref="C25" showDropDown="0" showInputMessage="0" showErrorMessage="0" allowBlank="1" type="list">
      <formula1>"None,Small,Full side extension already"</formula1>
    </dataValidation>
    <dataValidation sqref="C27" showDropDown="0" showInputMessage="0" showErrorMessage="0" allowBlank="1" type="list">
      <formula1>"Ground level,Raised (steps),Lowered (steps down)"</formula1>
    </dataValidation>
    <dataValidation sqref="C28" showDropDown="0" showInputMessage="0" showErrorMessage="0" allowBlank="1" type="list">
      <formula1>"Kitchen,Dining,Living,Utility,Store"</formula1>
    </dataValidation>
    <dataValidation sqref="C32" showDropDown="0" showInputMessage="0" showErrorMessage="0" allowBlank="1" type="list">
      <formula1>"One side,Both sides,Neither (detached)"</formula1>
    </dataValidation>
    <dataValidation sqref="C33" showDropDown="0" showInputMessage="0" showErrorMessage="0" allowBlank="1" type="list">
      <formula1>"Solid 225mm,Cavity brick,Rendered,Cladding,Stone"</formula1>
    </dataValidation>
    <dataValidation sqref="C34" showDropDown="0" showInputMessage="0" showErrorMessage="0" allowBlank="1" type="list">
      <formula1>"Rear IC,Side,Front,Unknown"</formula1>
    </dataValidation>
    <dataValidation sqref="C41 C43" showDropDown="0" showInputMessage="0" showErrorMessage="0" allowBlank="1" type="list">
      <formula1>"Retain as-is,Refurb,Replace"</formula1>
    </dataValidation>
    <dataValidation sqref="C44" showDropDown="0" showInputMessage="0" showErrorMessage="0" allowBlank="1" type="list">
      <formula1>"Direct side,Through property,None (rear-only)"</formula1>
    </dataValidation>
    <dataValidation sqref="C45" showDropDown="0" showInputMessage="0" showErrorMessage="0" allowBlank="1" type="list">
      <formula1>"On drive,On road (permit),Neither"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0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21" t="inlineStr">
        <is>
          <t>LOFT — ENVELOPE · ROOF · DORMER · ROOFLIGHTS · INSULATION</t>
        </is>
      </c>
    </row>
    <row r="3" ht="18" customHeight="1">
      <c r="A3" s="4" t="inlineStr">
        <is>
          <t>Complete only if Loft = Y on Sheet 1. Skip rows that don't apply.</t>
        </is>
      </c>
    </row>
    <row r="4" ht="22" customHeight="1">
      <c r="A4" s="22" t="inlineStr">
        <is>
          <t>Ref</t>
        </is>
      </c>
      <c r="B4" s="22" t="inlineStr">
        <is>
          <t>Item</t>
        </is>
      </c>
      <c r="C4" s="22" t="inlineStr">
        <is>
          <t>Value</t>
        </is>
      </c>
      <c r="D4" s="22" t="inlineStr">
        <is>
          <t>Unit</t>
        </is>
      </c>
      <c r="E4" s="22" t="inlineStr">
        <is>
          <t>Notes / spec</t>
        </is>
      </c>
      <c r="F4" s="22" t="inlineStr"/>
      <c r="G4" s="22" t="inlineStr">
        <is>
          <t>For 2VP use</t>
        </is>
      </c>
    </row>
    <row r="5" ht="20" customHeight="1">
      <c r="A5" s="3" t="inlineStr">
        <is>
          <t>A · LOFT TYPE</t>
        </is>
      </c>
    </row>
    <row r="6" ht="20" customHeight="1">
      <c r="A6" s="12" t="inlineStr">
        <is>
          <t>LE01</t>
        </is>
      </c>
      <c r="B6" s="23" t="inlineStr">
        <is>
          <t>Loft conversion type</t>
        </is>
      </c>
      <c r="C6" s="6" t="inlineStr"/>
      <c r="D6" s="24" t="inlineStr">
        <is>
          <t>dropdown</t>
        </is>
      </c>
      <c r="E6" s="25" t="inlineStr">
        <is>
          <t>Rear dormer / L-shape / Wraparound / Hip-to-gable / Mansard / Rooflight only (Velux)</t>
        </is>
      </c>
      <c r="F6" s="26" t="inlineStr"/>
      <c r="G6" s="27" t="inlineStr"/>
    </row>
    <row r="7" ht="20" customHeight="1">
      <c r="A7" s="12" t="inlineStr">
        <is>
          <t>LE02</t>
        </is>
      </c>
      <c r="B7" s="23" t="inlineStr">
        <is>
          <t>New GIA added</t>
        </is>
      </c>
      <c r="C7" s="6" t="inlineStr"/>
      <c r="D7" s="24" t="inlineStr">
        <is>
          <t>m²</t>
        </is>
      </c>
      <c r="E7" s="25" t="inlineStr"/>
      <c r="F7" s="26" t="inlineStr"/>
      <c r="G7" s="27" t="inlineStr"/>
    </row>
    <row r="8" ht="20" customHeight="1">
      <c r="A8" s="12" t="inlineStr">
        <is>
          <t>LE03</t>
        </is>
      </c>
      <c r="B8" s="23" t="inlineStr">
        <is>
          <t>Habitable head height achieved</t>
        </is>
      </c>
      <c r="C8" s="6" t="inlineStr"/>
      <c r="D8" s="24" t="inlineStr">
        <is>
          <t>m</t>
        </is>
      </c>
      <c r="E8" s="25" t="inlineStr">
        <is>
          <t>target &gt;2.1m avg</t>
        </is>
      </c>
      <c r="F8" s="26" t="inlineStr"/>
      <c r="G8" s="27" t="inlineStr"/>
    </row>
    <row r="10" ht="20" customHeight="1">
      <c r="A10" s="3" t="inlineStr">
        <is>
          <t>B · DORMER (fill only if dormer used)</t>
        </is>
      </c>
    </row>
    <row r="11" ht="20" customHeight="1">
      <c r="A11" s="12" t="inlineStr">
        <is>
          <t>LE10</t>
        </is>
      </c>
      <c r="B11" s="23" t="inlineStr">
        <is>
          <t>Dormer — position</t>
        </is>
      </c>
      <c r="C11" s="6" t="inlineStr"/>
      <c r="D11" s="24" t="inlineStr">
        <is>
          <t>dropdown</t>
        </is>
      </c>
      <c r="E11" s="25" t="inlineStr">
        <is>
          <t>Rear / Side / Both / Wraparound</t>
        </is>
      </c>
      <c r="F11" s="26" t="inlineStr"/>
      <c r="G11" s="27" t="inlineStr"/>
    </row>
    <row r="12" ht="20" customHeight="1">
      <c r="A12" s="12" t="inlineStr">
        <is>
          <t>LE11</t>
        </is>
      </c>
      <c r="B12" s="23" t="inlineStr">
        <is>
          <t>Dormer — width</t>
        </is>
      </c>
      <c r="C12" s="6" t="inlineStr"/>
      <c r="D12" s="24" t="inlineStr">
        <is>
          <t>m</t>
        </is>
      </c>
      <c r="E12" s="25" t="inlineStr"/>
      <c r="F12" s="26" t="inlineStr"/>
      <c r="G12" s="27" t="inlineStr"/>
    </row>
    <row r="13" ht="20" customHeight="1">
      <c r="A13" s="12" t="inlineStr">
        <is>
          <t>LE12</t>
        </is>
      </c>
      <c r="B13" s="23" t="inlineStr">
        <is>
          <t>Dormer — depth (projection)</t>
        </is>
      </c>
      <c r="C13" s="6" t="inlineStr"/>
      <c r="D13" s="24" t="inlineStr">
        <is>
          <t>m</t>
        </is>
      </c>
      <c r="E13" s="25" t="inlineStr"/>
      <c r="F13" s="26" t="inlineStr"/>
      <c r="G13" s="27" t="inlineStr"/>
    </row>
    <row r="14" ht="20" customHeight="1">
      <c r="A14" s="12" t="inlineStr">
        <is>
          <t>LE13</t>
        </is>
      </c>
      <c r="B14" s="23" t="inlineStr">
        <is>
          <t>Dormer — height</t>
        </is>
      </c>
      <c r="C14" s="6" t="inlineStr"/>
      <c r="D14" s="24" t="inlineStr">
        <is>
          <t>m</t>
        </is>
      </c>
      <c r="E14" s="25" t="inlineStr"/>
      <c r="F14" s="26" t="inlineStr"/>
      <c r="G14" s="27" t="inlineStr"/>
    </row>
    <row r="15" ht="20" customHeight="1">
      <c r="A15" s="12" t="inlineStr">
        <is>
          <t>LE14</t>
        </is>
      </c>
      <c r="B15" s="23" t="inlineStr">
        <is>
          <t>Dormer roof — pitch / flat</t>
        </is>
      </c>
      <c r="C15" s="6" t="inlineStr"/>
      <c r="D15" s="24" t="inlineStr">
        <is>
          <t>dropdown</t>
        </is>
      </c>
      <c r="E15" s="25" t="inlineStr">
        <is>
          <t>Flat (EPDM) / Pitched / Zinc</t>
        </is>
      </c>
      <c r="F15" s="26" t="inlineStr"/>
      <c r="G15" s="27" t="inlineStr"/>
    </row>
    <row r="16" ht="20" customHeight="1">
      <c r="A16" s="12" t="inlineStr">
        <is>
          <t>LE15</t>
        </is>
      </c>
      <c r="B16" s="23" t="inlineStr">
        <is>
          <t>Dormer cheeks finish</t>
        </is>
      </c>
      <c r="C16" s="6" t="inlineStr"/>
      <c r="D16" s="24" t="inlineStr">
        <is>
          <t>dropdown</t>
        </is>
      </c>
      <c r="E16" s="25" t="inlineStr">
        <is>
          <t>Tile-hung / Slate-hung / Zinc / Timber cladding / Render</t>
        </is>
      </c>
      <c r="F16" s="26" t="inlineStr"/>
      <c r="G16" s="27" t="inlineStr"/>
    </row>
    <row r="17" ht="20" customHeight="1">
      <c r="A17" s="12" t="inlineStr">
        <is>
          <t>LE16</t>
        </is>
      </c>
      <c r="B17" s="23" t="inlineStr">
        <is>
          <t>Dormer front — glazing type</t>
        </is>
      </c>
      <c r="C17" s="6" t="inlineStr"/>
      <c r="D17" s="24" t="inlineStr">
        <is>
          <t>dropdown</t>
        </is>
      </c>
      <c r="E17" s="25" t="inlineStr">
        <is>
          <t>Full-height casement / French / Juliet balcony / Sash / Fixed</t>
        </is>
      </c>
      <c r="F17" s="26" t="inlineStr"/>
      <c r="G17" s="27" t="inlineStr"/>
    </row>
    <row r="18" ht="20" customHeight="1">
      <c r="A18" s="12" t="inlineStr">
        <is>
          <t>LE17</t>
        </is>
      </c>
      <c r="B18" s="23" t="inlineStr">
        <is>
          <t>Dormer front — glazing width</t>
        </is>
      </c>
      <c r="C18" s="6" t="inlineStr"/>
      <c r="D18" s="24" t="inlineStr">
        <is>
          <t>m</t>
        </is>
      </c>
      <c r="E18" s="25" t="inlineStr"/>
      <c r="F18" s="26" t="inlineStr"/>
      <c r="G18" s="27" t="inlineStr"/>
    </row>
    <row r="19" ht="20" customHeight="1">
      <c r="A19" s="12" t="inlineStr">
        <is>
          <t>LE18</t>
        </is>
      </c>
      <c r="B19" s="23" t="inlineStr">
        <is>
          <t>Dormer front — glazing height</t>
        </is>
      </c>
      <c r="C19" s="6" t="inlineStr"/>
      <c r="D19" s="24" t="inlineStr">
        <is>
          <t>m</t>
        </is>
      </c>
      <c r="E19" s="25" t="inlineStr"/>
      <c r="F19" s="26" t="inlineStr"/>
      <c r="G19" s="27" t="inlineStr"/>
    </row>
    <row r="21" ht="20" customHeight="1">
      <c r="A21" s="3" t="inlineStr">
        <is>
          <t>C · ROOFLIGHTS</t>
        </is>
      </c>
    </row>
    <row r="22" ht="20" customHeight="1">
      <c r="A22" s="12" t="inlineStr">
        <is>
          <t>LE20</t>
        </is>
      </c>
      <c r="B22" s="23" t="inlineStr">
        <is>
          <t>Rooflight brand</t>
        </is>
      </c>
      <c r="C22" s="6" t="inlineStr"/>
      <c r="D22" s="24" t="inlineStr">
        <is>
          <t>dropdown</t>
        </is>
      </c>
      <c r="E22" s="25" t="inlineStr">
        <is>
          <t>Velux / Fakro / Sun Tunnel / Bespoke</t>
        </is>
      </c>
      <c r="F22" s="26" t="inlineStr"/>
      <c r="G22" s="27" t="inlineStr"/>
    </row>
    <row r="23" ht="20" customHeight="1">
      <c r="A23" s="12" t="inlineStr">
        <is>
          <t>LE21</t>
        </is>
      </c>
      <c r="B23" s="23" t="inlineStr">
        <is>
          <t>Rooflight qty — front pitch</t>
        </is>
      </c>
      <c r="C23" s="6" t="inlineStr"/>
      <c r="D23" s="24" t="inlineStr">
        <is>
          <t>nr</t>
        </is>
      </c>
      <c r="E23" s="25" t="inlineStr"/>
      <c r="F23" s="26" t="inlineStr"/>
      <c r="G23" s="27" t="inlineStr"/>
    </row>
    <row r="24" ht="20" customHeight="1">
      <c r="A24" s="12" t="inlineStr">
        <is>
          <t>LE22</t>
        </is>
      </c>
      <c r="B24" s="23" t="inlineStr">
        <is>
          <t>Rooflight qty — rear pitch</t>
        </is>
      </c>
      <c r="C24" s="6" t="inlineStr"/>
      <c r="D24" s="24" t="inlineStr">
        <is>
          <t>nr</t>
        </is>
      </c>
      <c r="E24" s="25" t="inlineStr"/>
      <c r="F24" s="26" t="inlineStr"/>
      <c r="G24" s="27" t="inlineStr"/>
    </row>
    <row r="25" ht="20" customHeight="1">
      <c r="A25" s="12" t="inlineStr">
        <is>
          <t>LE23</t>
        </is>
      </c>
      <c r="B25" s="23" t="inlineStr">
        <is>
          <t>Rooflight qty — side pitch</t>
        </is>
      </c>
      <c r="C25" s="6" t="inlineStr"/>
      <c r="D25" s="24" t="inlineStr">
        <is>
          <t>nr</t>
        </is>
      </c>
      <c r="E25" s="25" t="inlineStr"/>
      <c r="F25" s="26" t="inlineStr"/>
      <c r="G25" s="27" t="inlineStr"/>
    </row>
    <row r="26" ht="20" customHeight="1">
      <c r="A26" s="12" t="inlineStr">
        <is>
          <t>LE24</t>
        </is>
      </c>
      <c r="B26" s="23" t="inlineStr">
        <is>
          <t>Rooflight code A (majority spec)</t>
        </is>
      </c>
      <c r="C26" s="6" t="inlineStr"/>
      <c r="D26" s="24" t="inlineStr">
        <is>
          <t>desc</t>
        </is>
      </c>
      <c r="E26" s="25" t="inlineStr">
        <is>
          <t>e.g. Velux MK06 78×118</t>
        </is>
      </c>
      <c r="F26" s="26" t="inlineStr"/>
      <c r="G26" s="27" t="inlineStr"/>
    </row>
    <row r="27" ht="20" customHeight="1">
      <c r="A27" s="12" t="inlineStr">
        <is>
          <t>LE25</t>
        </is>
      </c>
      <c r="B27" s="23" t="inlineStr">
        <is>
          <t>Rooflight code B (secondary spec)</t>
        </is>
      </c>
      <c r="C27" s="6" t="inlineStr"/>
      <c r="D27" s="24" t="inlineStr">
        <is>
          <t>desc</t>
        </is>
      </c>
      <c r="E27" s="25" t="inlineStr"/>
      <c r="F27" s="26" t="inlineStr"/>
      <c r="G27" s="27" t="inlineStr"/>
    </row>
    <row r="28" ht="20" customHeight="1">
      <c r="A28" s="12" t="inlineStr">
        <is>
          <t>LE26</t>
        </is>
      </c>
      <c r="B28" s="23" t="inlineStr">
        <is>
          <t>Rooflight glazing — solar / anti-glare</t>
        </is>
      </c>
      <c r="C28" s="6" t="inlineStr"/>
      <c r="D28" s="24" t="inlineStr">
        <is>
          <t>dropdown</t>
        </is>
      </c>
      <c r="E28" s="25" t="inlineStr">
        <is>
          <t>Standard / Solar-protect / Anti-glare / Blinds included</t>
        </is>
      </c>
      <c r="F28" s="26" t="inlineStr"/>
      <c r="G28" s="27" t="inlineStr"/>
    </row>
    <row r="30" ht="20" customHeight="1">
      <c r="A30" s="3" t="inlineStr">
        <is>
          <t>D · ROOF FINISHES + INSULATION</t>
        </is>
      </c>
    </row>
    <row r="31" ht="20" customHeight="1">
      <c r="A31" s="12" t="inlineStr">
        <is>
          <t>LE30</t>
        </is>
      </c>
      <c r="B31" s="23" t="inlineStr">
        <is>
          <t>New roof finish</t>
        </is>
      </c>
      <c r="C31" s="6" t="inlineStr"/>
      <c r="D31" s="24" t="inlineStr">
        <is>
          <t>dropdown</t>
        </is>
      </c>
      <c r="E31" s="25" t="inlineStr">
        <is>
          <t>Slate — natural / Slate — artificial / Clay tile / Concrete tile / Zinc / EPDM</t>
        </is>
      </c>
      <c r="F31" s="26" t="inlineStr"/>
      <c r="G31" s="27" t="inlineStr"/>
    </row>
    <row r="32" ht="20" customHeight="1">
      <c r="A32" s="12" t="inlineStr">
        <is>
          <t>LE31</t>
        </is>
      </c>
      <c r="B32" s="23" t="inlineStr">
        <is>
          <t>Match existing (Y/N)</t>
        </is>
      </c>
      <c r="C32" s="6" t="inlineStr"/>
      <c r="D32" s="24" t="inlineStr">
        <is>
          <t>Y/N</t>
        </is>
      </c>
      <c r="E32" s="25" t="inlineStr">
        <is>
          <t>planning conditions often require match</t>
        </is>
      </c>
      <c r="F32" s="26" t="inlineStr"/>
      <c r="G32" s="27" t="inlineStr"/>
    </row>
    <row r="33" ht="20" customHeight="1">
      <c r="A33" s="12" t="inlineStr">
        <is>
          <t>LE32</t>
        </is>
      </c>
      <c r="B33" s="23" t="inlineStr">
        <is>
          <t>Roof insulation strategy</t>
        </is>
      </c>
      <c r="C33" s="6" t="inlineStr"/>
      <c r="D33" s="24" t="inlineStr">
        <is>
          <t>dropdown</t>
        </is>
      </c>
      <c r="E33" s="25" t="inlineStr">
        <is>
          <t>Cold roof / Warm roof / Hybrid</t>
        </is>
      </c>
      <c r="F33" s="26" t="inlineStr"/>
      <c r="G33" s="27" t="inlineStr"/>
    </row>
    <row r="34" ht="20" customHeight="1">
      <c r="A34" s="12" t="inlineStr">
        <is>
          <t>LE33</t>
        </is>
      </c>
      <c r="B34" s="23" t="inlineStr">
        <is>
          <t>Insulation thickness — roof</t>
        </is>
      </c>
      <c r="C34" s="6" t="inlineStr"/>
      <c r="D34" s="24" t="inlineStr">
        <is>
          <t>mm</t>
        </is>
      </c>
      <c r="E34" s="25" t="inlineStr">
        <is>
          <t>typically 100+50 PIR for U&lt;0.16</t>
        </is>
      </c>
      <c r="F34" s="26" t="inlineStr"/>
      <c r="G34" s="27" t="inlineStr"/>
    </row>
    <row r="35" ht="20" customHeight="1">
      <c r="A35" s="12" t="inlineStr">
        <is>
          <t>LE34</t>
        </is>
      </c>
      <c r="B35" s="23" t="inlineStr">
        <is>
          <t>Insulation thickness — dormer cheeks</t>
        </is>
      </c>
      <c r="C35" s="6" t="inlineStr"/>
      <c r="D35" s="24" t="inlineStr">
        <is>
          <t>mm</t>
        </is>
      </c>
      <c r="E35" s="25" t="inlineStr"/>
      <c r="F35" s="26" t="inlineStr"/>
      <c r="G35" s="27" t="inlineStr"/>
    </row>
    <row r="36" ht="20" customHeight="1">
      <c r="A36" s="12" t="inlineStr">
        <is>
          <t>LE35</t>
        </is>
      </c>
      <c r="B36" s="23" t="inlineStr">
        <is>
          <t>Insulation thickness — new floor</t>
        </is>
      </c>
      <c r="C36" s="6" t="inlineStr"/>
      <c r="D36" s="24" t="inlineStr">
        <is>
          <t>mm</t>
        </is>
      </c>
      <c r="E36" s="25" t="inlineStr">
        <is>
          <t>acoustic + thermal 100mm mineral wool</t>
        </is>
      </c>
      <c r="F36" s="26" t="inlineStr"/>
      <c r="G36" s="27" t="inlineStr"/>
    </row>
    <row r="37" ht="20" customHeight="1">
      <c r="A37" s="12" t="inlineStr">
        <is>
          <t>LE36</t>
        </is>
      </c>
      <c r="B37" s="23" t="inlineStr">
        <is>
          <t>Vapour control layer + tape</t>
        </is>
      </c>
      <c r="C37" s="6" t="inlineStr"/>
      <c r="D37" s="24" t="inlineStr">
        <is>
          <t>Y/N</t>
        </is>
      </c>
      <c r="E37" s="25" t="inlineStr"/>
      <c r="F37" s="26" t="inlineStr"/>
      <c r="G37" s="27" t="inlineStr"/>
    </row>
    <row r="38" ht="20" customHeight="1">
      <c r="A38" s="12" t="inlineStr">
        <is>
          <t>LE37</t>
        </is>
      </c>
      <c r="B38" s="23" t="inlineStr">
        <is>
          <t>Breather membrane + counter-batten</t>
        </is>
      </c>
      <c r="C38" s="6" t="inlineStr"/>
      <c r="D38" s="24" t="inlineStr">
        <is>
          <t>Y/N</t>
        </is>
      </c>
      <c r="E38" s="25" t="inlineStr"/>
      <c r="F38" s="26" t="inlineStr"/>
      <c r="G38" s="27" t="inlineStr"/>
    </row>
    <row r="39" ht="20" customHeight="1">
      <c r="A39" s="12" t="inlineStr">
        <is>
          <t>LE38</t>
        </is>
      </c>
      <c r="B39" s="23" t="inlineStr">
        <is>
          <t>Lead flashings — sqm / lm</t>
        </is>
      </c>
      <c r="C39" s="6" t="inlineStr"/>
      <c r="D39" s="24" t="inlineStr">
        <is>
          <t>desc</t>
        </is>
      </c>
      <c r="E39" s="25" t="inlineStr"/>
      <c r="F39" s="26" t="inlineStr"/>
      <c r="G39" s="27" t="inlineStr"/>
    </row>
    <row r="40" ht="20" customHeight="1">
      <c r="A40" s="12" t="inlineStr">
        <is>
          <t>LE39</t>
        </is>
      </c>
      <c r="B40" s="23" t="inlineStr">
        <is>
          <t>Gutters + rainwater goods</t>
        </is>
      </c>
      <c r="C40" s="6" t="inlineStr"/>
      <c r="D40" s="24" t="inlineStr">
        <is>
          <t>desc</t>
        </is>
      </c>
      <c r="E40" s="25" t="inlineStr"/>
      <c r="F40" s="26" t="inlineStr"/>
      <c r="G40" s="27" t="inlineStr"/>
    </row>
  </sheetData>
  <mergeCells count="7">
    <mergeCell ref="A3:G3"/>
    <mergeCell ref="A21:G21"/>
    <mergeCell ref="A30:G30"/>
    <mergeCell ref="A2:G2"/>
    <mergeCell ref="A1:B1"/>
    <mergeCell ref="A10:G10"/>
    <mergeCell ref="A5:G5"/>
  </mergeCells>
  <dataValidations count="10">
    <dataValidation sqref="C6" showDropDown="0" showInputMessage="0" showErrorMessage="0" allowBlank="1" type="list">
      <formula1>"Rear dormer,L-shape,Wraparound,Hip-to-gable,Mansard,Rooflight only (Velux)"</formula1>
    </dataValidation>
    <dataValidation sqref="C11" showDropDown="0" showInputMessage="0" showErrorMessage="0" allowBlank="1" type="list">
      <formula1>"Rear,Side,Both,Wraparound"</formula1>
    </dataValidation>
    <dataValidation sqref="C15" showDropDown="0" showInputMessage="0" showErrorMessage="0" allowBlank="1" type="list">
      <formula1>"Flat (EPDM),Pitched,Zinc"</formula1>
    </dataValidation>
    <dataValidation sqref="C16" showDropDown="0" showInputMessage="0" showErrorMessage="0" allowBlank="1" type="list">
      <formula1>"Tile-hung,Slate-hung,Zinc,Timber cladding,Render"</formula1>
    </dataValidation>
    <dataValidation sqref="C17" showDropDown="0" showInputMessage="0" showErrorMessage="0" allowBlank="1" type="list">
      <formula1>"Full-height casement,French,Juliet balcony,Sash,Fixed"</formula1>
    </dataValidation>
    <dataValidation sqref="C22" showDropDown="0" showInputMessage="0" showErrorMessage="0" allowBlank="1" type="list">
      <formula1>"Velux,Fakro,Sun Tunnel,Bespoke"</formula1>
    </dataValidation>
    <dataValidation sqref="C28" showDropDown="0" showInputMessage="0" showErrorMessage="0" allowBlank="1" type="list">
      <formula1>"Standard,Solar-protect,Anti-glare,Blinds included"</formula1>
    </dataValidation>
    <dataValidation sqref="C32" showDropDown="0" showInputMessage="0" showErrorMessage="0" allowBlank="1" type="list">
      <formula1>"Slate — natural,Slate — artificial,Clay tile,Concrete tile,Zinc,EPDM"</formula1>
    </dataValidation>
    <dataValidation sqref="C33 C38 C39" showDropDown="0" showInputMessage="0" showErrorMessage="0" allowBlank="1" type="list">
      <formula1>"Y,N"</formula1>
    </dataValidation>
    <dataValidation sqref="C34" showDropDown="0" showInputMessage="0" showErrorMessage="0" allowBlank="1" type="list">
      <formula1>"Cold roof,Warm roof,Hybrid"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8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21" t="inlineStr">
        <is>
          <t>LOFT — STRUCTURAL</t>
        </is>
      </c>
    </row>
    <row r="3" ht="18" customHeight="1">
      <c r="A3" s="4" t="inlineStr">
        <is>
          <t>Fill after SE calcs are drafted.</t>
        </is>
      </c>
    </row>
    <row r="4" ht="22" customHeight="1">
      <c r="A4" s="22" t="inlineStr">
        <is>
          <t>Ref</t>
        </is>
      </c>
      <c r="B4" s="22" t="inlineStr">
        <is>
          <t>Item</t>
        </is>
      </c>
      <c r="C4" s="22" t="inlineStr">
        <is>
          <t>Value</t>
        </is>
      </c>
      <c r="D4" s="22" t="inlineStr">
        <is>
          <t>Unit</t>
        </is>
      </c>
      <c r="E4" s="22" t="inlineStr">
        <is>
          <t>Notes / spec</t>
        </is>
      </c>
      <c r="F4" s="22" t="inlineStr"/>
      <c r="G4" s="22" t="inlineStr">
        <is>
          <t>For 2VP use</t>
        </is>
      </c>
    </row>
    <row r="5" ht="20" customHeight="1">
      <c r="A5" s="3" t="inlineStr">
        <is>
          <t>A · NEW STEELWORK</t>
        </is>
      </c>
    </row>
    <row r="6" ht="20" customHeight="1">
      <c r="A6" s="12" t="inlineStr">
        <is>
          <t>ST01</t>
        </is>
      </c>
      <c r="B6" s="23" t="inlineStr">
        <is>
          <t>Ridge beam — size + length</t>
        </is>
      </c>
      <c r="C6" s="6" t="inlineStr"/>
      <c r="D6" s="24" t="inlineStr">
        <is>
          <t>desc</t>
        </is>
      </c>
      <c r="E6" s="25" t="inlineStr">
        <is>
          <t>e.g. 203×133 UB25 × 5.4m</t>
        </is>
      </c>
      <c r="F6" s="26" t="inlineStr"/>
      <c r="G6" s="27" t="inlineStr"/>
    </row>
    <row r="7" ht="20" customHeight="1">
      <c r="A7" s="12" t="inlineStr">
        <is>
          <t>ST02</t>
        </is>
      </c>
      <c r="B7" s="23" t="inlineStr">
        <is>
          <t>Purlin plate — size + length</t>
        </is>
      </c>
      <c r="C7" s="6" t="inlineStr"/>
      <c r="D7" s="24" t="inlineStr">
        <is>
          <t>desc</t>
        </is>
      </c>
      <c r="E7" s="25" t="inlineStr"/>
      <c r="F7" s="26" t="inlineStr"/>
      <c r="G7" s="27" t="inlineStr"/>
    </row>
    <row r="8" ht="20" customHeight="1">
      <c r="A8" s="12" t="inlineStr">
        <is>
          <t>ST03</t>
        </is>
      </c>
      <c r="B8" s="23" t="inlineStr">
        <is>
          <t>Trimmer around stair opening</t>
        </is>
      </c>
      <c r="C8" s="6" t="inlineStr"/>
      <c r="D8" s="24" t="inlineStr">
        <is>
          <t>desc</t>
        </is>
      </c>
      <c r="E8" s="25" t="inlineStr"/>
      <c r="F8" s="26" t="inlineStr"/>
      <c r="G8" s="27" t="inlineStr"/>
    </row>
    <row r="9" ht="20" customHeight="1">
      <c r="A9" s="12" t="inlineStr">
        <is>
          <t>ST04</t>
        </is>
      </c>
      <c r="B9" s="23" t="inlineStr">
        <is>
          <t>Additional beams / posts</t>
        </is>
      </c>
      <c r="C9" s="6" t="inlineStr"/>
      <c r="D9" s="24" t="inlineStr">
        <is>
          <t>desc</t>
        </is>
      </c>
      <c r="E9" s="25" t="inlineStr"/>
      <c r="F9" s="26" t="inlineStr"/>
      <c r="G9" s="27" t="inlineStr"/>
    </row>
    <row r="10" ht="20" customHeight="1">
      <c r="A10" s="12" t="inlineStr">
        <is>
          <t>ST05</t>
        </is>
      </c>
      <c r="B10" s="23" t="inlineStr">
        <is>
          <t>Padstones / spreader plates</t>
        </is>
      </c>
      <c r="C10" s="6" t="inlineStr"/>
      <c r="D10" s="24" t="inlineStr">
        <is>
          <t>desc</t>
        </is>
      </c>
      <c r="E10" s="25" t="inlineStr"/>
      <c r="F10" s="26" t="inlineStr"/>
      <c r="G10" s="27" t="inlineStr"/>
    </row>
    <row r="11" ht="20" customHeight="1">
      <c r="A11" s="12" t="inlineStr">
        <is>
          <t>ST06</t>
        </is>
      </c>
      <c r="B11" s="23" t="inlineStr">
        <is>
          <t>Total steel weight</t>
        </is>
      </c>
      <c r="C11" s="6" t="inlineStr"/>
      <c r="D11" s="24" t="inlineStr">
        <is>
          <t>kg</t>
        </is>
      </c>
      <c r="E11" s="25" t="inlineStr"/>
      <c r="F11" s="26" t="inlineStr"/>
      <c r="G11" s="27" t="inlineStr"/>
    </row>
    <row r="12" ht="20" customHeight="1">
      <c r="A12" s="12" t="inlineStr">
        <is>
          <t>ST07</t>
        </is>
      </c>
      <c r="B12" s="23" t="inlineStr">
        <is>
          <t>Fire protection — steels</t>
        </is>
      </c>
      <c r="C12" s="6" t="inlineStr"/>
      <c r="D12" s="24" t="inlineStr">
        <is>
          <t>dropdown</t>
        </is>
      </c>
      <c r="E12" s="25" t="inlineStr">
        <is>
          <t>Intumescent paint / Boarding / Both</t>
        </is>
      </c>
      <c r="F12" s="26" t="inlineStr"/>
      <c r="G12" s="27" t="inlineStr"/>
    </row>
    <row r="14" ht="20" customHeight="1">
      <c r="A14" s="3" t="inlineStr">
        <is>
          <t>B · NEW FLOOR</t>
        </is>
      </c>
    </row>
    <row r="15" ht="20" customHeight="1">
      <c r="A15" s="12" t="inlineStr">
        <is>
          <t>ST10</t>
        </is>
      </c>
      <c r="B15" s="23" t="inlineStr">
        <is>
          <t>New joist size + spacing</t>
        </is>
      </c>
      <c r="C15" s="6" t="inlineStr"/>
      <c r="D15" s="24" t="inlineStr">
        <is>
          <t>desc</t>
        </is>
      </c>
      <c r="E15" s="25" t="inlineStr">
        <is>
          <t>e.g. 220×47 C24 @ 400c/c</t>
        </is>
      </c>
      <c r="F15" s="26" t="inlineStr"/>
      <c r="G15" s="27" t="inlineStr"/>
    </row>
    <row r="16" ht="20" customHeight="1">
      <c r="A16" s="12" t="inlineStr">
        <is>
          <t>ST11</t>
        </is>
      </c>
      <c r="B16" s="23" t="inlineStr">
        <is>
          <t>Joist span</t>
        </is>
      </c>
      <c r="C16" s="6" t="inlineStr"/>
      <c r="D16" s="24" t="inlineStr">
        <is>
          <t>m</t>
        </is>
      </c>
      <c r="E16" s="25" t="inlineStr"/>
      <c r="F16" s="26" t="inlineStr"/>
      <c r="G16" s="27" t="inlineStr"/>
    </row>
    <row r="17" ht="20" customHeight="1">
      <c r="A17" s="12" t="inlineStr">
        <is>
          <t>ST12</t>
        </is>
      </c>
      <c r="B17" s="23" t="inlineStr">
        <is>
          <t>Joist bearing detail</t>
        </is>
      </c>
      <c r="C17" s="6" t="inlineStr"/>
      <c r="D17" s="24" t="inlineStr">
        <is>
          <t>dropdown</t>
        </is>
      </c>
      <c r="E17" s="25" t="inlineStr">
        <is>
          <t>Onto new steel / Onto pad / Onto brick / Hangers</t>
        </is>
      </c>
      <c r="F17" s="26" t="inlineStr"/>
      <c r="G17" s="27" t="inlineStr"/>
    </row>
    <row r="18" ht="20" customHeight="1">
      <c r="A18" s="12" t="inlineStr">
        <is>
          <t>ST13</t>
        </is>
      </c>
      <c r="B18" s="23" t="inlineStr">
        <is>
          <t>Total new floor area</t>
        </is>
      </c>
      <c r="C18" s="6" t="inlineStr"/>
      <c r="D18" s="24" t="inlineStr">
        <is>
          <t>m²</t>
        </is>
      </c>
      <c r="E18" s="25" t="inlineStr"/>
      <c r="F18" s="26" t="inlineStr"/>
      <c r="G18" s="27" t="inlineStr"/>
    </row>
    <row r="19" ht="20" customHeight="1">
      <c r="A19" s="12" t="inlineStr">
        <is>
          <t>ST14</t>
        </is>
      </c>
      <c r="B19" s="23" t="inlineStr">
        <is>
          <t>Acoustic insulation between joists</t>
        </is>
      </c>
      <c r="C19" s="6" t="inlineStr"/>
      <c r="D19" s="24" t="inlineStr">
        <is>
          <t>dropdown</t>
        </is>
      </c>
      <c r="E19" s="25" t="inlineStr">
        <is>
          <t>100mm mineral wool / 100mm rockwool / Other / None</t>
        </is>
      </c>
      <c r="F19" s="26" t="inlineStr"/>
      <c r="G19" s="27" t="inlineStr"/>
    </row>
    <row r="20" ht="20" customHeight="1">
      <c r="A20" s="12" t="inlineStr">
        <is>
          <t>ST15</t>
        </is>
      </c>
      <c r="B20" s="23" t="inlineStr">
        <is>
          <t>Floor deck</t>
        </is>
      </c>
      <c r="C20" s="6" t="inlineStr"/>
      <c r="D20" s="24" t="inlineStr">
        <is>
          <t>dropdown</t>
        </is>
      </c>
      <c r="E20" s="25" t="inlineStr">
        <is>
          <t>22mm P5 / 18mm ply / T&amp;G / Other</t>
        </is>
      </c>
      <c r="F20" s="26" t="inlineStr"/>
      <c r="G20" s="27" t="inlineStr"/>
    </row>
    <row r="22" ht="20" customHeight="1">
      <c r="A22" s="3" t="inlineStr">
        <is>
          <t>C · PARTY WALL + EXISTING STRUCTURE</t>
        </is>
      </c>
    </row>
    <row r="23" ht="20" customHeight="1">
      <c r="A23" s="12" t="inlineStr">
        <is>
          <t>ST20</t>
        </is>
      </c>
      <c r="B23" s="23" t="inlineStr">
        <is>
          <t>Party wall — thickening</t>
        </is>
      </c>
      <c r="C23" s="6" t="inlineStr"/>
      <c r="D23" s="24" t="inlineStr">
        <is>
          <t>Y/N</t>
        </is>
      </c>
      <c r="E23" s="25" t="inlineStr"/>
      <c r="F23" s="26" t="inlineStr"/>
      <c r="G23" s="27" t="inlineStr"/>
    </row>
    <row r="24" ht="20" customHeight="1">
      <c r="A24" s="12" t="inlineStr">
        <is>
          <t>ST21</t>
        </is>
      </c>
      <c r="B24" s="23" t="inlineStr">
        <is>
          <t>Party wall — up-course qty</t>
        </is>
      </c>
      <c r="C24" s="6" t="inlineStr"/>
      <c r="D24" s="24" t="inlineStr">
        <is>
          <t>nr</t>
        </is>
      </c>
      <c r="E24" s="25" t="inlineStr">
        <is>
          <t>if raising for gable / hip-to-gable</t>
        </is>
      </c>
      <c r="F24" s="26" t="inlineStr"/>
      <c r="G24" s="27" t="inlineStr"/>
    </row>
    <row r="25" ht="20" customHeight="1">
      <c r="A25" s="12" t="inlineStr">
        <is>
          <t>ST22</t>
        </is>
      </c>
      <c r="B25" s="23" t="inlineStr">
        <is>
          <t>Chimney breast removal</t>
        </is>
      </c>
      <c r="C25" s="6" t="inlineStr"/>
      <c r="D25" s="24" t="inlineStr">
        <is>
          <t>Y/N</t>
        </is>
      </c>
      <c r="E25" s="25" t="inlineStr"/>
      <c r="F25" s="26" t="inlineStr"/>
      <c r="G25" s="27" t="inlineStr"/>
    </row>
    <row r="26" ht="20" customHeight="1">
      <c r="A26" s="12" t="inlineStr">
        <is>
          <t>ST23</t>
        </is>
      </c>
      <c r="B26" s="23" t="inlineStr">
        <is>
          <t>Chimney retention — gallows brackets</t>
        </is>
      </c>
      <c r="C26" s="6" t="inlineStr"/>
      <c r="D26" s="24" t="inlineStr">
        <is>
          <t>Y/N</t>
        </is>
      </c>
      <c r="E26" s="25" t="inlineStr"/>
      <c r="F26" s="26" t="inlineStr"/>
      <c r="G26" s="27" t="inlineStr"/>
    </row>
    <row r="27" ht="20" customHeight="1">
      <c r="A27" s="12" t="inlineStr">
        <is>
          <t>ST24</t>
        </is>
      </c>
      <c r="B27" s="23" t="inlineStr">
        <is>
          <t>Existing rafter reinforcement</t>
        </is>
      </c>
      <c r="C27" s="6" t="inlineStr"/>
      <c r="D27" s="24" t="inlineStr">
        <is>
          <t>Y/N</t>
        </is>
      </c>
      <c r="E27" s="25" t="inlineStr"/>
      <c r="F27" s="26" t="inlineStr"/>
      <c r="G27" s="27" t="inlineStr"/>
    </row>
    <row r="28" ht="20" customHeight="1">
      <c r="A28" s="12" t="inlineStr">
        <is>
          <t>ST25</t>
        </is>
      </c>
      <c r="B28" s="23" t="inlineStr">
        <is>
          <t>Load-path through floors below</t>
        </is>
      </c>
      <c r="C28" s="6" t="inlineStr"/>
      <c r="D28" s="24" t="inlineStr">
        <is>
          <t>dropdown</t>
        </is>
      </c>
      <c r="E28" s="25" t="inlineStr">
        <is>
          <t>Padstones only / New posts / Down to foundations</t>
        </is>
      </c>
      <c r="F28" s="26" t="inlineStr"/>
      <c r="G28" s="27" t="inlineStr"/>
    </row>
  </sheetData>
  <mergeCells count="6">
    <mergeCell ref="A14:G14"/>
    <mergeCell ref="A3:G3"/>
    <mergeCell ref="A22:G22"/>
    <mergeCell ref="A2:G2"/>
    <mergeCell ref="A1:B1"/>
    <mergeCell ref="A5:G5"/>
  </mergeCells>
  <dataValidations count="6">
    <dataValidation sqref="C12" showDropDown="0" showInputMessage="0" showErrorMessage="0" allowBlank="1" type="list">
      <formula1>"Intumescent paint,Boarding,Both"</formula1>
    </dataValidation>
    <dataValidation sqref="C16" showDropDown="0" showInputMessage="0" showErrorMessage="0" allowBlank="1" type="list">
      <formula1>"Onto new steel,Onto pad,Onto brick,Hangers"</formula1>
    </dataValidation>
    <dataValidation sqref="C18" showDropDown="0" showInputMessage="0" showErrorMessage="0" allowBlank="1" type="list">
      <formula1>"100mm mineral wool,100mm rockwool,Other,None"</formula1>
    </dataValidation>
    <dataValidation sqref="C19" showDropDown="0" showInputMessage="0" showErrorMessage="0" allowBlank="1" type="list">
      <formula1>"22mm P5,18mm ply,T&amp;G,Other"</formula1>
    </dataValidation>
    <dataValidation sqref="C23 C25 C26 C27" showDropDown="0" showInputMessage="0" showErrorMessage="0" allowBlank="1" type="list">
      <formula1>"Y,N"</formula1>
    </dataValidation>
    <dataValidation sqref="C28" showDropDown="0" showInputMessage="0" showErrorMessage="0" allowBlank="1" type="list">
      <formula1>"Padstones only,New posts,Down to foundations"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21" t="inlineStr">
        <is>
          <t>LOFT — NEW STAIRCASE</t>
        </is>
      </c>
    </row>
    <row r="3" ht="18" customHeight="1">
      <c r="A3" s="4" t="inlineStr">
        <is>
          <t>Part K: 42° max pitch · 190mm max riser · 250mm min tread · 1.9m loft headroom OK.</t>
        </is>
      </c>
    </row>
    <row r="4" ht="22" customHeight="1">
      <c r="A4" s="22" t="inlineStr">
        <is>
          <t>Ref</t>
        </is>
      </c>
      <c r="B4" s="22" t="inlineStr">
        <is>
          <t>Item</t>
        </is>
      </c>
      <c r="C4" s="22" t="inlineStr">
        <is>
          <t>Value</t>
        </is>
      </c>
      <c r="D4" s="22" t="inlineStr">
        <is>
          <t>Unit</t>
        </is>
      </c>
      <c r="E4" s="22" t="inlineStr">
        <is>
          <t>Notes / spec</t>
        </is>
      </c>
      <c r="F4" s="22" t="inlineStr"/>
      <c r="G4" s="22" t="inlineStr">
        <is>
          <t>For 2VP use</t>
        </is>
      </c>
    </row>
    <row r="5" ht="20" customHeight="1">
      <c r="A5" s="12" t="inlineStr">
        <is>
          <t>SR01</t>
        </is>
      </c>
      <c r="B5" s="23" t="inlineStr">
        <is>
          <t>Stair location</t>
        </is>
      </c>
      <c r="C5" s="6" t="inlineStr"/>
      <c r="D5" s="24" t="inlineStr">
        <is>
          <t>desc</t>
        </is>
      </c>
      <c r="E5" s="25" t="inlineStr"/>
      <c r="F5" s="26" t="inlineStr"/>
      <c r="G5" s="27" t="inlineStr"/>
    </row>
    <row r="6" ht="20" customHeight="1">
      <c r="A6" s="12" t="inlineStr">
        <is>
          <t>SR02</t>
        </is>
      </c>
      <c r="B6" s="23" t="inlineStr">
        <is>
          <t>Total rise (FFL below → FFL loft)</t>
        </is>
      </c>
      <c r="C6" s="6" t="inlineStr"/>
      <c r="D6" s="24" t="inlineStr">
        <is>
          <t>mm</t>
        </is>
      </c>
      <c r="E6" s="25" t="inlineStr"/>
      <c r="F6" s="26" t="inlineStr"/>
      <c r="G6" s="27" t="inlineStr"/>
    </row>
    <row r="7" ht="20" customHeight="1">
      <c r="A7" s="12" t="inlineStr">
        <is>
          <t>SR03</t>
        </is>
      </c>
      <c r="B7" s="23" t="inlineStr">
        <is>
          <t>Number of risers</t>
        </is>
      </c>
      <c r="C7" s="6" t="inlineStr"/>
      <c r="D7" s="24" t="inlineStr">
        <is>
          <t>nr</t>
        </is>
      </c>
      <c r="E7" s="25" t="inlineStr"/>
      <c r="F7" s="26" t="inlineStr"/>
      <c r="G7" s="27" t="inlineStr"/>
    </row>
    <row r="8" ht="20" customHeight="1">
      <c r="A8" s="12" t="inlineStr">
        <is>
          <t>SR04</t>
        </is>
      </c>
      <c r="B8" s="23" t="inlineStr">
        <is>
          <t>Number of treads</t>
        </is>
      </c>
      <c r="C8" s="6" t="inlineStr"/>
      <c r="D8" s="24" t="inlineStr">
        <is>
          <t>nr</t>
        </is>
      </c>
      <c r="E8" s="25">
        <f> risers - 1</f>
        <v/>
      </c>
      <c r="F8" s="26" t="inlineStr"/>
      <c r="G8" s="27" t="inlineStr"/>
    </row>
    <row r="9" ht="20" customHeight="1">
      <c r="A9" s="12" t="inlineStr">
        <is>
          <t>SR05</t>
        </is>
      </c>
      <c r="B9" s="23" t="inlineStr">
        <is>
          <t>Riser height (=rise/risers)</t>
        </is>
      </c>
      <c r="C9" s="28">
        <f>IFERROR(C6/C7,0)</f>
        <v/>
      </c>
      <c r="D9" s="24" t="inlineStr">
        <is>
          <t>mm</t>
        </is>
      </c>
      <c r="E9" s="25" t="inlineStr">
        <is>
          <t>AUTO</t>
        </is>
      </c>
      <c r="F9" s="26" t="inlineStr"/>
      <c r="G9" s="27" t="inlineStr"/>
    </row>
    <row r="10" ht="20" customHeight="1">
      <c r="A10" s="12" t="inlineStr">
        <is>
          <t>SR06</t>
        </is>
      </c>
      <c r="B10" s="23" t="inlineStr">
        <is>
          <t>Tread depth (going)</t>
        </is>
      </c>
      <c r="C10" s="6" t="inlineStr"/>
      <c r="D10" s="24" t="inlineStr">
        <is>
          <t>mm</t>
        </is>
      </c>
      <c r="E10" s="25" t="inlineStr"/>
      <c r="F10" s="26" t="inlineStr"/>
      <c r="G10" s="27" t="inlineStr"/>
    </row>
    <row r="11" ht="20" customHeight="1">
      <c r="A11" s="12" t="inlineStr">
        <is>
          <t>SR07</t>
        </is>
      </c>
      <c r="B11" s="23" t="inlineStr">
        <is>
          <t>Stair pitch angle</t>
        </is>
      </c>
      <c r="C11" s="28">
        <f>IFERROR(DEGREES(ATAN(C9/C10)),0)</f>
        <v/>
      </c>
      <c r="D11" s="24" t="inlineStr">
        <is>
          <t>°</t>
        </is>
      </c>
      <c r="E11" s="25" t="inlineStr">
        <is>
          <t>AUTO</t>
        </is>
      </c>
      <c r="F11" s="26" t="inlineStr"/>
      <c r="G11" s="27" t="inlineStr"/>
    </row>
    <row r="12" ht="20" customHeight="1">
      <c r="A12" s="12" t="inlineStr">
        <is>
          <t>SR08</t>
        </is>
      </c>
      <c r="B12" s="23" t="inlineStr">
        <is>
          <t>Stair width</t>
        </is>
      </c>
      <c r="C12" s="6" t="inlineStr"/>
      <c r="D12" s="24" t="inlineStr">
        <is>
          <t>mm</t>
        </is>
      </c>
      <c r="E12" s="25" t="inlineStr">
        <is>
          <t>typ 800-900</t>
        </is>
      </c>
      <c r="F12" s="26" t="inlineStr"/>
      <c r="G12" s="27" t="inlineStr"/>
    </row>
    <row r="13" ht="20" customHeight="1">
      <c r="A13" s="12" t="inlineStr">
        <is>
          <t>SR09</t>
        </is>
      </c>
      <c r="B13" s="23" t="inlineStr">
        <is>
          <t>Winders required</t>
        </is>
      </c>
      <c r="C13" s="6" t="inlineStr"/>
      <c r="D13" s="24" t="inlineStr">
        <is>
          <t>Y/N</t>
        </is>
      </c>
      <c r="E13" s="25" t="inlineStr"/>
      <c r="F13" s="26" t="inlineStr"/>
      <c r="G13" s="27" t="inlineStr"/>
    </row>
    <row r="14" ht="20" customHeight="1">
      <c r="A14" s="12" t="inlineStr">
        <is>
          <t>SR10</t>
        </is>
      </c>
      <c r="B14" s="23" t="inlineStr">
        <is>
          <t>Landings — qty</t>
        </is>
      </c>
      <c r="C14" s="6" t="inlineStr"/>
      <c r="D14" s="24" t="inlineStr">
        <is>
          <t>nr</t>
        </is>
      </c>
      <c r="E14" s="25" t="inlineStr"/>
      <c r="F14" s="26" t="inlineStr"/>
      <c r="G14" s="27" t="inlineStr"/>
    </row>
    <row r="15" ht="20" customHeight="1">
      <c r="A15" s="12" t="inlineStr">
        <is>
          <t>SR11</t>
        </is>
      </c>
      <c r="B15" s="23" t="inlineStr">
        <is>
          <t>Stair type</t>
        </is>
      </c>
      <c r="C15" s="6" t="inlineStr"/>
      <c r="D15" s="24" t="inlineStr">
        <is>
          <t>dropdown</t>
        </is>
      </c>
      <c r="E15" s="25" t="inlineStr">
        <is>
          <t>Straight / Winder / L-shape / U-shape / Spiral / Bespoke</t>
        </is>
      </c>
      <c r="F15" s="26" t="inlineStr"/>
      <c r="G15" s="27" t="inlineStr"/>
    </row>
    <row r="16" ht="20" customHeight="1">
      <c r="A16" s="12" t="inlineStr">
        <is>
          <t>SR12</t>
        </is>
      </c>
      <c r="B16" s="23" t="inlineStr">
        <is>
          <t>Stair material</t>
        </is>
      </c>
      <c r="C16" s="6" t="inlineStr"/>
      <c r="D16" s="24" t="inlineStr">
        <is>
          <t>dropdown</t>
        </is>
      </c>
      <c r="E16" s="25" t="inlineStr">
        <is>
          <t>MDF painted / Oak / Ash / Walnut / Bespoke</t>
        </is>
      </c>
      <c r="F16" s="26" t="inlineStr"/>
      <c r="G16" s="27" t="inlineStr"/>
    </row>
    <row r="17" ht="20" customHeight="1">
      <c r="A17" s="12" t="inlineStr">
        <is>
          <t>SR13</t>
        </is>
      </c>
      <c r="B17" s="23" t="inlineStr">
        <is>
          <t>Handrail material</t>
        </is>
      </c>
      <c r="C17" s="6" t="inlineStr"/>
      <c r="D17" s="24" t="inlineStr">
        <is>
          <t>dropdown</t>
        </is>
      </c>
      <c r="E17" s="25" t="inlineStr">
        <is>
          <t>Timber / Steel / Glass</t>
        </is>
      </c>
      <c r="F17" s="26" t="inlineStr"/>
      <c r="G17" s="27" t="inlineStr"/>
    </row>
    <row r="18" ht="20" customHeight="1">
      <c r="A18" s="12" t="inlineStr">
        <is>
          <t>SR14</t>
        </is>
      </c>
      <c r="B18" s="23" t="inlineStr">
        <is>
          <t>Balustrade material</t>
        </is>
      </c>
      <c r="C18" s="6" t="inlineStr"/>
      <c r="D18" s="24" t="inlineStr">
        <is>
          <t>dropdown</t>
        </is>
      </c>
      <c r="E18" s="25" t="inlineStr">
        <is>
          <t>Timber spindles / Steel / Glass / Bespoke</t>
        </is>
      </c>
      <c r="F18" s="26" t="inlineStr"/>
      <c r="G18" s="27" t="inlineStr"/>
    </row>
    <row r="19" ht="20" customHeight="1">
      <c r="A19" s="12" t="inlineStr">
        <is>
          <t>SR15</t>
        </is>
      </c>
      <c r="B19" s="23" t="inlineStr">
        <is>
          <t>Newel post detail</t>
        </is>
      </c>
      <c r="C19" s="6" t="inlineStr"/>
      <c r="D19" s="24" t="inlineStr">
        <is>
          <t>dropdown</t>
        </is>
      </c>
      <c r="E19" s="25" t="inlineStr">
        <is>
          <t>Traditional / Contemporary / Bespoke</t>
        </is>
      </c>
      <c r="F19" s="26" t="inlineStr"/>
      <c r="G19" s="27" t="inlineStr"/>
    </row>
    <row r="20" ht="20" customHeight="1">
      <c r="A20" s="12" t="inlineStr">
        <is>
          <t>SR16</t>
        </is>
      </c>
      <c r="B20" s="23" t="inlineStr">
        <is>
          <t>Under-stair use</t>
        </is>
      </c>
      <c r="C20" s="6" t="inlineStr"/>
      <c r="D20" s="24" t="inlineStr">
        <is>
          <t>dropdown</t>
        </is>
      </c>
      <c r="E20" s="25" t="inlineStr">
        <is>
          <t>Storage / Cloakroom / Open / Bespoke joinery</t>
        </is>
      </c>
      <c r="F20" s="26" t="inlineStr"/>
      <c r="G20" s="27" t="inlineStr"/>
    </row>
    <row r="21" ht="20" customHeight="1">
      <c r="A21" s="12" t="inlineStr">
        <is>
          <t>SR17</t>
        </is>
      </c>
      <c r="B21" s="23" t="inlineStr">
        <is>
          <t>Existing stair modification below loft</t>
        </is>
      </c>
      <c r="C21" s="6" t="inlineStr"/>
      <c r="D21" s="24" t="inlineStr">
        <is>
          <t>Y/N</t>
        </is>
      </c>
      <c r="E21" s="25" t="inlineStr"/>
      <c r="F21" s="26" t="inlineStr"/>
      <c r="G21" s="27" t="inlineStr"/>
    </row>
  </sheetData>
  <mergeCells count="3">
    <mergeCell ref="A3:G3"/>
    <mergeCell ref="A2:G2"/>
    <mergeCell ref="A1:B1"/>
  </mergeCells>
  <dataValidations count="7">
    <dataValidation sqref="C13 C21" showDropDown="0" showInputMessage="0" showErrorMessage="0" allowBlank="1" type="list">
      <formula1>"Y,N"</formula1>
    </dataValidation>
    <dataValidation sqref="C15" showDropDown="0" showInputMessage="0" showErrorMessage="0" allowBlank="1" type="list">
      <formula1>"Straight,Winder,L-shape,U-shape,Spiral,Bespoke"</formula1>
    </dataValidation>
    <dataValidation sqref="C16" showDropDown="0" showInputMessage="0" showErrorMessage="0" allowBlank="1" type="list">
      <formula1>"MDF painted,Oak,Ash,Walnut,Bespoke"</formula1>
    </dataValidation>
    <dataValidation sqref="C17" showDropDown="0" showInputMessage="0" showErrorMessage="0" allowBlank="1" type="list">
      <formula1>"Timber,Steel,Glass"</formula1>
    </dataValidation>
    <dataValidation sqref="C18" showDropDown="0" showInputMessage="0" showErrorMessage="0" allowBlank="1" type="list">
      <formula1>"Timber spindles,Steel,Glass,Bespoke"</formula1>
    </dataValidation>
    <dataValidation sqref="C19" showDropDown="0" showInputMessage="0" showErrorMessage="0" allowBlank="1" type="list">
      <formula1>"Traditional,Contemporary,Bespoke"</formula1>
    </dataValidation>
    <dataValidation sqref="C20" showDropDown="0" showInputMessage="0" showErrorMessage="0" allowBlank="1" type="list">
      <formula1>"Storage,Cloakroom,Open,Bespoke joinery"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31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21" t="inlineStr">
        <is>
          <t>EXTENSION — ENVELOPE · ROOF · WALLS</t>
        </is>
      </c>
    </row>
    <row r="3" ht="18" customHeight="1">
      <c r="A3" s="4" t="inlineStr">
        <is>
          <t>Complete only if Extension = Y on Sheet 1.</t>
        </is>
      </c>
    </row>
    <row r="4" ht="22" customHeight="1">
      <c r="A4" s="22" t="inlineStr">
        <is>
          <t>Ref</t>
        </is>
      </c>
      <c r="B4" s="22" t="inlineStr">
        <is>
          <t>Item</t>
        </is>
      </c>
      <c r="C4" s="22" t="inlineStr">
        <is>
          <t>Value</t>
        </is>
      </c>
      <c r="D4" s="22" t="inlineStr">
        <is>
          <t>Unit</t>
        </is>
      </c>
      <c r="E4" s="22" t="inlineStr">
        <is>
          <t>Notes / spec</t>
        </is>
      </c>
      <c r="F4" s="22" t="inlineStr"/>
      <c r="G4" s="22" t="inlineStr">
        <is>
          <t>For 2VP use</t>
        </is>
      </c>
    </row>
    <row r="5" ht="20" customHeight="1">
      <c r="A5" s="3" t="inlineStr">
        <is>
          <t>A · TYPE + FOOTPRINT</t>
        </is>
      </c>
    </row>
    <row r="6" ht="20" customHeight="1">
      <c r="A6" s="12" t="inlineStr">
        <is>
          <t>EN01</t>
        </is>
      </c>
      <c r="B6" s="23" t="inlineStr">
        <is>
          <t>Extension type</t>
        </is>
      </c>
      <c r="C6" s="6" t="inlineStr"/>
      <c r="D6" s="24" t="inlineStr">
        <is>
          <t>dropdown</t>
        </is>
      </c>
      <c r="E6" s="25" t="inlineStr">
        <is>
          <t>Rear only / Side infill only / Rear + side wraparound / Double-storey rear / Two-storey side</t>
        </is>
      </c>
      <c r="F6" s="26" t="inlineStr"/>
      <c r="G6" s="27" t="inlineStr"/>
    </row>
    <row r="7" ht="20" customHeight="1">
      <c r="A7" s="12" t="inlineStr">
        <is>
          <t>EN02</t>
        </is>
      </c>
      <c r="B7" s="23" t="inlineStr">
        <is>
          <t>Footprint — L (parallel to rear wall)</t>
        </is>
      </c>
      <c r="C7" s="6" t="inlineStr"/>
      <c r="D7" s="24" t="inlineStr">
        <is>
          <t>m</t>
        </is>
      </c>
      <c r="E7" s="25" t="inlineStr"/>
      <c r="F7" s="26" t="inlineStr"/>
      <c r="G7" s="27" t="inlineStr"/>
    </row>
    <row r="8" ht="20" customHeight="1">
      <c r="A8" s="12" t="inlineStr">
        <is>
          <t>EN03</t>
        </is>
      </c>
      <c r="B8" s="23" t="inlineStr">
        <is>
          <t>Footprint — W (projection from house)</t>
        </is>
      </c>
      <c r="C8" s="29">
        <f>IFERROR(C6*C7,0)</f>
        <v/>
      </c>
      <c r="D8" s="24" t="inlineStr">
        <is>
          <t>m</t>
        </is>
      </c>
      <c r="E8" s="25" t="inlineStr"/>
      <c r="F8" s="26" t="inlineStr"/>
      <c r="G8" s="27" t="inlineStr"/>
    </row>
    <row r="9" ht="20" customHeight="1">
      <c r="A9" s="12" t="inlineStr">
        <is>
          <t>EN04</t>
        </is>
      </c>
      <c r="B9" s="23" t="inlineStr">
        <is>
          <t>Footprint area  =  L × W</t>
        </is>
      </c>
      <c r="C9" s="6" t="inlineStr"/>
      <c r="D9" s="24" t="inlineStr">
        <is>
          <t>m²</t>
        </is>
      </c>
      <c r="E9" s="25" t="inlineStr">
        <is>
          <t>AUTO</t>
        </is>
      </c>
      <c r="F9" s="26" t="inlineStr"/>
      <c r="G9" s="27" t="inlineStr"/>
    </row>
    <row r="10" ht="20" customHeight="1">
      <c r="A10" s="12" t="inlineStr">
        <is>
          <t>EN05</t>
        </is>
      </c>
      <c r="B10" s="23" t="inlineStr">
        <is>
          <t>Internal ceiling height</t>
        </is>
      </c>
      <c r="C10" s="6" t="inlineStr"/>
      <c r="D10" s="24" t="inlineStr">
        <is>
          <t>m</t>
        </is>
      </c>
      <c r="E10" s="25" t="inlineStr"/>
      <c r="F10" s="26" t="inlineStr"/>
      <c r="G10" s="27" t="inlineStr"/>
    </row>
    <row r="11" ht="20" customHeight="1">
      <c r="A11" s="12" t="inlineStr">
        <is>
          <t>EN06</t>
        </is>
      </c>
      <c r="B11" s="23" t="inlineStr">
        <is>
          <t>Upper floor added</t>
        </is>
      </c>
      <c r="C11" s="6" t="inlineStr"/>
      <c r="D11" s="24" t="inlineStr">
        <is>
          <t>Y/N</t>
        </is>
      </c>
      <c r="E11" s="25" t="inlineStr"/>
      <c r="F11" s="26" t="inlineStr"/>
      <c r="G11" s="27" t="inlineStr"/>
    </row>
    <row r="12" ht="20" customHeight="1">
      <c r="A12" s="12" t="inlineStr">
        <is>
          <t>EN07</t>
        </is>
      </c>
      <c r="B12" s="23" t="inlineStr">
        <is>
          <t>Upper floor area</t>
        </is>
      </c>
      <c r="C12" s="29">
        <f>IFERROR(C8+C11,0)</f>
        <v/>
      </c>
      <c r="D12" s="24" t="inlineStr">
        <is>
          <t>m²</t>
        </is>
      </c>
      <c r="E12" s="25" t="inlineStr"/>
      <c r="F12" s="26" t="inlineStr"/>
      <c r="G12" s="27" t="inlineStr"/>
    </row>
    <row r="13" ht="20" customHeight="1">
      <c r="A13" s="12" t="inlineStr">
        <is>
          <t>EN08</t>
        </is>
      </c>
      <c r="B13" s="23" t="inlineStr">
        <is>
          <t>Total new GIA</t>
        </is>
      </c>
      <c r="C13" s="6" t="inlineStr"/>
      <c r="D13" s="24" t="inlineStr">
        <is>
          <t>m²</t>
        </is>
      </c>
      <c r="E13" s="25" t="inlineStr">
        <is>
          <t>AUTO</t>
        </is>
      </c>
      <c r="F13" s="26" t="inlineStr"/>
      <c r="G13" s="27" t="inlineStr"/>
    </row>
    <row r="15" ht="20" customHeight="1">
      <c r="A15" s="3" t="inlineStr">
        <is>
          <t>B · ROOF</t>
        </is>
      </c>
    </row>
    <row r="16" ht="20" customHeight="1">
      <c r="A16" s="12" t="inlineStr">
        <is>
          <t>EN10</t>
        </is>
      </c>
      <c r="B16" s="23" t="inlineStr">
        <is>
          <t>Roof type</t>
        </is>
      </c>
      <c r="C16" s="6" t="inlineStr"/>
      <c r="D16" s="24" t="inlineStr">
        <is>
          <t>dropdown</t>
        </is>
      </c>
      <c r="E16" s="25" t="inlineStr">
        <is>
          <t>Flat (warm) / Flat (cold) / Pitched / Lean-to / Butterfly / Green roof</t>
        </is>
      </c>
      <c r="F16" s="26" t="inlineStr"/>
      <c r="G16" s="27" t="inlineStr"/>
    </row>
    <row r="17" ht="20" customHeight="1">
      <c r="A17" s="12" t="inlineStr">
        <is>
          <t>EN11</t>
        </is>
      </c>
      <c r="B17" s="23" t="inlineStr">
        <is>
          <t>Roof finish</t>
        </is>
      </c>
      <c r="C17" s="6" t="inlineStr"/>
      <c r="D17" s="24" t="inlineStr">
        <is>
          <t>dropdown</t>
        </is>
      </c>
      <c r="E17" s="25" t="inlineStr">
        <is>
          <t>EPDM / Sarnafil / GRP / Zinc / Standing-seam / Tiles / Slate</t>
        </is>
      </c>
      <c r="F17" s="26" t="inlineStr"/>
      <c r="G17" s="27" t="inlineStr"/>
    </row>
    <row r="18" ht="20" customHeight="1">
      <c r="A18" s="12" t="inlineStr">
        <is>
          <t>EN12</t>
        </is>
      </c>
      <c r="B18" s="23" t="inlineStr">
        <is>
          <t>Rooflight / lantern</t>
        </is>
      </c>
      <c r="C18" s="6" t="inlineStr"/>
      <c r="D18" s="24" t="inlineStr">
        <is>
          <t>dropdown</t>
        </is>
      </c>
      <c r="E18" s="25" t="inlineStr">
        <is>
          <t>None / Single lantern / Multiple flat rooflights / Skylight / Bi-lantern</t>
        </is>
      </c>
      <c r="F18" s="26" t="inlineStr"/>
      <c r="G18" s="27" t="inlineStr"/>
    </row>
    <row r="19" ht="20" customHeight="1">
      <c r="A19" s="12" t="inlineStr">
        <is>
          <t>EN13</t>
        </is>
      </c>
      <c r="B19" s="23" t="inlineStr">
        <is>
          <t>Rooflight dimensions</t>
        </is>
      </c>
      <c r="C19" s="6" t="inlineStr"/>
      <c r="D19" s="24" t="inlineStr">
        <is>
          <t>desc</t>
        </is>
      </c>
      <c r="E19" s="25" t="inlineStr">
        <is>
          <t>W × D (mm)</t>
        </is>
      </c>
      <c r="F19" s="26" t="inlineStr"/>
      <c r="G19" s="27" t="inlineStr"/>
    </row>
    <row r="20" ht="20" customHeight="1">
      <c r="A20" s="12" t="inlineStr">
        <is>
          <t>EN14</t>
        </is>
      </c>
      <c r="B20" s="23" t="inlineStr">
        <is>
          <t>Rooflight qty</t>
        </is>
      </c>
      <c r="C20" s="6" t="inlineStr"/>
      <c r="D20" s="24" t="inlineStr">
        <is>
          <t>nr</t>
        </is>
      </c>
      <c r="E20" s="25" t="inlineStr"/>
      <c r="F20" s="26" t="inlineStr"/>
      <c r="G20" s="27" t="inlineStr"/>
    </row>
    <row r="21" ht="20" customHeight="1">
      <c r="A21" s="12" t="inlineStr">
        <is>
          <t>EN15</t>
        </is>
      </c>
      <c r="B21" s="23" t="inlineStr">
        <is>
          <t>Roof insulation</t>
        </is>
      </c>
      <c r="C21" s="6" t="inlineStr"/>
      <c r="D21" s="24" t="inlineStr">
        <is>
          <t>dropdown</t>
        </is>
      </c>
      <c r="E21" s="25" t="inlineStr">
        <is>
          <t>150mm PIR / 200mm PIR / 250mm PIR / Timber-fibre / Other</t>
        </is>
      </c>
      <c r="F21" s="26" t="inlineStr"/>
      <c r="G21" s="27" t="inlineStr"/>
    </row>
    <row r="22" ht="20" customHeight="1">
      <c r="A22" s="12" t="inlineStr">
        <is>
          <t>EN16</t>
        </is>
      </c>
      <c r="B22" s="23" t="inlineStr">
        <is>
          <t>Parapet / eaves / verge</t>
        </is>
      </c>
      <c r="C22" s="6" t="inlineStr"/>
      <c r="D22" s="24" t="inlineStr">
        <is>
          <t>dropdown</t>
        </is>
      </c>
      <c r="E22" s="25" t="inlineStr">
        <is>
          <t>Parapet with hidden gutter / Eaves overhang / Verge sprocket / Concealed</t>
        </is>
      </c>
      <c r="F22" s="26" t="inlineStr"/>
      <c r="G22" s="27" t="inlineStr"/>
    </row>
    <row r="23" ht="20" customHeight="1">
      <c r="A23" s="12" t="inlineStr">
        <is>
          <t>EN17</t>
        </is>
      </c>
      <c r="B23" s="23" t="inlineStr">
        <is>
          <t>Rainwater goods</t>
        </is>
      </c>
      <c r="C23" s="6" t="inlineStr"/>
      <c r="D23" s="24" t="inlineStr">
        <is>
          <t>dropdown</t>
        </is>
      </c>
      <c r="E23" s="25" t="inlineStr">
        <is>
          <t>Cast alu / uPVC / Zinc / Concealed / Lead-effect</t>
        </is>
      </c>
      <c r="F23" s="26" t="inlineStr"/>
      <c r="G23" s="27" t="inlineStr"/>
    </row>
    <row r="25" ht="20" customHeight="1">
      <c r="A25" s="3" t="inlineStr">
        <is>
          <t>C · EXTERNAL WALLS</t>
        </is>
      </c>
    </row>
    <row r="26" ht="20" customHeight="1">
      <c r="A26" s="12" t="inlineStr">
        <is>
          <t>EN20</t>
        </is>
      </c>
      <c r="B26" s="23" t="inlineStr">
        <is>
          <t>External wall build-up</t>
        </is>
      </c>
      <c r="C26" s="6" t="inlineStr"/>
      <c r="D26" s="24" t="inlineStr">
        <is>
          <t>dropdown</t>
        </is>
      </c>
      <c r="E26" s="25" t="inlineStr">
        <is>
          <t>Cavity brick + block + insulation / SIP panel / Timber frame / Steel frame / Blockwork rendered</t>
        </is>
      </c>
      <c r="F26" s="26" t="inlineStr"/>
      <c r="G26" s="27" t="inlineStr"/>
    </row>
    <row r="27" ht="20" customHeight="1">
      <c r="A27" s="12" t="inlineStr">
        <is>
          <t>EN21</t>
        </is>
      </c>
      <c r="B27" s="23" t="inlineStr">
        <is>
          <t>Outer skin finish</t>
        </is>
      </c>
      <c r="C27" s="6" t="inlineStr"/>
      <c r="D27" s="24" t="inlineStr">
        <is>
          <t>dropdown</t>
        </is>
      </c>
      <c r="E27" s="25" t="inlineStr">
        <is>
          <t>Brick — match existing / New brick / Render / Timber cladding / Zinc / Composite panel</t>
        </is>
      </c>
      <c r="F27" s="26" t="inlineStr"/>
      <c r="G27" s="27" t="inlineStr"/>
    </row>
    <row r="28" ht="20" customHeight="1">
      <c r="A28" s="12" t="inlineStr">
        <is>
          <t>EN22</t>
        </is>
      </c>
      <c r="B28" s="23" t="inlineStr">
        <is>
          <t>Wall insulation thickness</t>
        </is>
      </c>
      <c r="C28" s="6" t="inlineStr"/>
      <c r="D28" s="24" t="inlineStr">
        <is>
          <t>mm</t>
        </is>
      </c>
      <c r="E28" s="25" t="inlineStr"/>
      <c r="F28" s="26" t="inlineStr"/>
      <c r="G28" s="27" t="inlineStr"/>
    </row>
    <row r="29" ht="20" customHeight="1">
      <c r="A29" s="12" t="inlineStr">
        <is>
          <t>EN23</t>
        </is>
      </c>
      <c r="B29" s="23" t="inlineStr">
        <is>
          <t>Feature wall / accent</t>
        </is>
      </c>
      <c r="C29" s="6" t="inlineStr"/>
      <c r="D29" s="24" t="inlineStr">
        <is>
          <t>desc</t>
        </is>
      </c>
      <c r="E29" s="25" t="inlineStr"/>
      <c r="F29" s="26" t="inlineStr"/>
      <c r="G29" s="27" t="inlineStr"/>
    </row>
    <row r="30" ht="20" customHeight="1">
      <c r="A30" s="12" t="inlineStr">
        <is>
          <t>EN24</t>
        </is>
      </c>
      <c r="B30" s="23" t="inlineStr">
        <is>
          <t>External wall run — total length</t>
        </is>
      </c>
      <c r="C30" s="6" t="inlineStr"/>
      <c r="D30" s="24" t="inlineStr">
        <is>
          <t>m</t>
        </is>
      </c>
      <c r="E30" s="25" t="inlineStr"/>
      <c r="F30" s="26" t="inlineStr"/>
      <c r="G30" s="27" t="inlineStr"/>
    </row>
    <row r="31" ht="20" customHeight="1">
      <c r="A31" s="12" t="inlineStr">
        <is>
          <t>EN25</t>
        </is>
      </c>
      <c r="B31" s="23" t="inlineStr">
        <is>
          <t>Number of new external walls</t>
        </is>
      </c>
      <c r="C31" s="6" t="inlineStr"/>
      <c r="D31" s="24" t="inlineStr">
        <is>
          <t>nr</t>
        </is>
      </c>
      <c r="E31" s="25" t="inlineStr"/>
      <c r="F31" s="26" t="inlineStr"/>
      <c r="G31" s="27" t="inlineStr"/>
    </row>
  </sheetData>
  <mergeCells count="6">
    <mergeCell ref="A3:G3"/>
    <mergeCell ref="A2:G2"/>
    <mergeCell ref="A15:G15"/>
    <mergeCell ref="A1:B1"/>
    <mergeCell ref="A25:G25"/>
    <mergeCell ref="A5:G5"/>
  </mergeCells>
  <dataValidations count="10">
    <dataValidation sqref="C6" showDropDown="0" showInputMessage="0" showErrorMessage="0" allowBlank="1" type="list">
      <formula1>"Rear only,Side infill only,Rear + side wraparound,Double-storey rear,Two-storey side"</formula1>
    </dataValidation>
    <dataValidation sqref="C11" showDropDown="0" showInputMessage="0" showErrorMessage="0" allowBlank="1" type="list">
      <formula1>"Y,N"</formula1>
    </dataValidation>
    <dataValidation sqref="C15" showDropDown="0" showInputMessage="0" showErrorMessage="0" allowBlank="1" type="list">
      <formula1>"Flat (warm),Flat (cold),Pitched,Lean-to,Butterfly,Green roof"</formula1>
    </dataValidation>
    <dataValidation sqref="C16" showDropDown="0" showInputMessage="0" showErrorMessage="0" allowBlank="1" type="list">
      <formula1>"EPDM,Sarnafil,GRP,Zinc,Standing-seam,Tiles,Slate"</formula1>
    </dataValidation>
    <dataValidation sqref="C17" showDropDown="0" showInputMessage="0" showErrorMessage="0" allowBlank="1" type="list">
      <formula1>"None,Single lantern,Multiple flat rooflights,Skylight,Bi-lantern"</formula1>
    </dataValidation>
    <dataValidation sqref="C20" showDropDown="0" showInputMessage="0" showErrorMessage="0" allowBlank="1" type="list">
      <formula1>"150mm PIR,200mm PIR,250mm PIR,Timber-fibre,Other"</formula1>
    </dataValidation>
    <dataValidation sqref="C21" showDropDown="0" showInputMessage="0" showErrorMessage="0" allowBlank="1" type="list">
      <formula1>"Parapet with hidden gutter,Eaves overhang,Verge sprocket,Concealed"</formula1>
    </dataValidation>
    <dataValidation sqref="C22" showDropDown="0" showInputMessage="0" showErrorMessage="0" allowBlank="1" type="list">
      <formula1>"Cast alu,uPVC,Zinc,Concealed,Lead-effect"</formula1>
    </dataValidation>
    <dataValidation sqref="C25" showDropDown="0" showInputMessage="0" showErrorMessage="0" allowBlank="1" type="list">
      <formula1>"Cavity brick + block + insulation,SIP panel,Timber frame,Steel frame,Blockwork rendered"</formula1>
    </dataValidation>
    <dataValidation sqref="C26" showDropDown="0" showInputMessage="0" showErrorMessage="0" allowBlank="1" type="list">
      <formula1>"Brick — match existing,New brick,Render,Timber cladding,Zinc,Composite panel"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21" t="inlineStr">
        <is>
          <t>EXTENSION — FOUNDATIONS · SLAB · STEELS · RETAINING · PARTY WALL</t>
        </is>
      </c>
    </row>
    <row r="3" ht="18" customHeight="1">
      <c r="A3" s="4" t="inlineStr">
        <is>
          <t>Foundations + steels = 20-25% of extension cost. Fill accurately.</t>
        </is>
      </c>
    </row>
    <row r="4" ht="22" customHeight="1">
      <c r="A4" s="22" t="inlineStr">
        <is>
          <t>Ref</t>
        </is>
      </c>
      <c r="B4" s="22" t="inlineStr">
        <is>
          <t>Item</t>
        </is>
      </c>
      <c r="C4" s="22" t="inlineStr">
        <is>
          <t>Value</t>
        </is>
      </c>
      <c r="D4" s="22" t="inlineStr">
        <is>
          <t>Unit</t>
        </is>
      </c>
      <c r="E4" s="22" t="inlineStr">
        <is>
          <t>Notes / spec</t>
        </is>
      </c>
      <c r="F4" s="22" t="inlineStr"/>
      <c r="G4" s="22" t="inlineStr">
        <is>
          <t>For 2VP use</t>
        </is>
      </c>
    </row>
    <row r="5" ht="20" customHeight="1">
      <c r="A5" s="3" t="inlineStr">
        <is>
          <t>A · FOUNDATIONS</t>
        </is>
      </c>
    </row>
    <row r="6" ht="20" customHeight="1">
      <c r="A6" s="12" t="inlineStr">
        <is>
          <t>ST01</t>
        </is>
      </c>
      <c r="B6" s="23" t="inlineStr">
        <is>
          <t>Foundation type</t>
        </is>
      </c>
      <c r="C6" s="6" t="inlineStr"/>
      <c r="D6" s="24" t="inlineStr">
        <is>
          <t>dropdown</t>
        </is>
      </c>
      <c r="E6" s="25" t="inlineStr">
        <is>
          <t>Strip / Trench-fill / Piled / Raft / Ring beam</t>
        </is>
      </c>
      <c r="F6" s="26" t="inlineStr"/>
      <c r="G6" s="27" t="inlineStr"/>
    </row>
    <row r="7" ht="20" customHeight="1">
      <c r="A7" s="12" t="inlineStr">
        <is>
          <t>ST02</t>
        </is>
      </c>
      <c r="B7" s="23" t="inlineStr">
        <is>
          <t>Foundation depth</t>
        </is>
      </c>
      <c r="C7" s="6" t="inlineStr"/>
      <c r="D7" s="24" t="inlineStr">
        <is>
          <t>mm</t>
        </is>
      </c>
      <c r="E7" s="25" t="inlineStr">
        <is>
          <t>typically 1000-1500 in London clay</t>
        </is>
      </c>
      <c r="F7" s="26" t="inlineStr"/>
      <c r="G7" s="27" t="inlineStr"/>
    </row>
    <row r="8" ht="20" customHeight="1">
      <c r="A8" s="12" t="inlineStr">
        <is>
          <t>ST03</t>
        </is>
      </c>
      <c r="B8" s="23" t="inlineStr">
        <is>
          <t>Foundation width</t>
        </is>
      </c>
      <c r="C8" s="6" t="inlineStr"/>
      <c r="D8" s="24" t="inlineStr">
        <is>
          <t>mm</t>
        </is>
      </c>
      <c r="E8" s="25" t="inlineStr">
        <is>
          <t>typ 600mm</t>
        </is>
      </c>
      <c r="F8" s="26" t="inlineStr"/>
      <c r="G8" s="27" t="inlineStr"/>
    </row>
    <row r="9" ht="20" customHeight="1">
      <c r="A9" s="12" t="inlineStr">
        <is>
          <t>ST04</t>
        </is>
      </c>
      <c r="B9" s="23" t="inlineStr">
        <is>
          <t>Foundation total run</t>
        </is>
      </c>
      <c r="C9" s="6" t="inlineStr"/>
      <c r="D9" s="24" t="inlineStr">
        <is>
          <t>m</t>
        </is>
      </c>
      <c r="E9" s="25" t="inlineStr">
        <is>
          <t>perimeter of extension foundations</t>
        </is>
      </c>
      <c r="F9" s="26" t="inlineStr"/>
      <c r="G9" s="27" t="inlineStr"/>
    </row>
    <row r="10" ht="20" customHeight="1">
      <c r="A10" s="12" t="inlineStr">
        <is>
          <t>ST05</t>
        </is>
      </c>
      <c r="B10" s="23" t="inlineStr">
        <is>
          <t>Underpinning (existing)</t>
        </is>
      </c>
      <c r="C10" s="6" t="inlineStr"/>
      <c r="D10" s="24" t="inlineStr">
        <is>
          <t>dropdown</t>
        </is>
      </c>
      <c r="E10" s="25" t="inlineStr">
        <is>
          <t>Not required / 1 leg / 2 legs / 3+ legs / Full elevation</t>
        </is>
      </c>
      <c r="F10" s="26" t="inlineStr"/>
      <c r="G10" s="27" t="inlineStr"/>
    </row>
    <row r="11" ht="20" customHeight="1">
      <c r="A11" s="12" t="inlineStr">
        <is>
          <t>ST06</t>
        </is>
      </c>
      <c r="B11" s="23" t="inlineStr">
        <is>
          <t>Piling required</t>
        </is>
      </c>
      <c r="C11" s="6" t="inlineStr"/>
      <c r="D11" s="24" t="inlineStr">
        <is>
          <t>Y/N</t>
        </is>
      </c>
      <c r="E11" s="25" t="inlineStr"/>
      <c r="F11" s="26" t="inlineStr"/>
      <c r="G11" s="27" t="inlineStr"/>
    </row>
    <row r="12" ht="20" customHeight="1">
      <c r="A12" s="12" t="inlineStr">
        <is>
          <t>ST07</t>
        </is>
      </c>
      <c r="B12" s="23" t="inlineStr">
        <is>
          <t>Deep dig / trees within 3m</t>
        </is>
      </c>
      <c r="C12" s="6" t="inlineStr"/>
      <c r="D12" s="24" t="inlineStr">
        <is>
          <t>Y/N</t>
        </is>
      </c>
      <c r="E12" s="25" t="inlineStr">
        <is>
          <t>increases foundation depth</t>
        </is>
      </c>
      <c r="F12" s="26" t="inlineStr"/>
      <c r="G12" s="27" t="inlineStr"/>
    </row>
    <row r="14" ht="20" customHeight="1">
      <c r="A14" s="3" t="inlineStr">
        <is>
          <t>B · FLOOR SLAB</t>
        </is>
      </c>
    </row>
    <row r="15" ht="20" customHeight="1">
      <c r="A15" s="12" t="inlineStr">
        <is>
          <t>ST10</t>
        </is>
      </c>
      <c r="B15" s="23" t="inlineStr">
        <is>
          <t>Ground floor slab type</t>
        </is>
      </c>
      <c r="C15" s="6" t="inlineStr"/>
      <c r="D15" s="24" t="inlineStr">
        <is>
          <t>dropdown</t>
        </is>
      </c>
      <c r="E15" s="25" t="inlineStr">
        <is>
          <t>Solid ground-bearing / Beam &amp; block / Suspended timber / Insulated raft</t>
        </is>
      </c>
      <c r="F15" s="26" t="inlineStr"/>
      <c r="G15" s="27" t="inlineStr"/>
    </row>
    <row r="16" ht="20" customHeight="1">
      <c r="A16" s="12" t="inlineStr">
        <is>
          <t>ST11</t>
        </is>
      </c>
      <c r="B16" s="23" t="inlineStr">
        <is>
          <t>Slab thickness</t>
        </is>
      </c>
      <c r="C16" s="6" t="inlineStr"/>
      <c r="D16" s="24" t="inlineStr">
        <is>
          <t>mm</t>
        </is>
      </c>
      <c r="E16" s="25" t="inlineStr">
        <is>
          <t>typ 150mm C25 with mesh</t>
        </is>
      </c>
      <c r="F16" s="26" t="inlineStr"/>
      <c r="G16" s="27" t="inlineStr"/>
    </row>
    <row r="17" ht="20" customHeight="1">
      <c r="A17" s="12" t="inlineStr">
        <is>
          <t>ST12</t>
        </is>
      </c>
      <c r="B17" s="23" t="inlineStr">
        <is>
          <t>Slab insulation</t>
        </is>
      </c>
      <c r="C17" s="6" t="inlineStr"/>
      <c r="D17" s="24" t="inlineStr">
        <is>
          <t>mm</t>
        </is>
      </c>
      <c r="E17" s="25" t="inlineStr">
        <is>
          <t>100-150mm PIR under slab</t>
        </is>
      </c>
      <c r="F17" s="26" t="inlineStr"/>
      <c r="G17" s="27" t="inlineStr"/>
    </row>
    <row r="18" ht="20" customHeight="1">
      <c r="A18" s="12" t="inlineStr">
        <is>
          <t>ST13</t>
        </is>
      </c>
      <c r="B18" s="23" t="inlineStr">
        <is>
          <t>DPM + DPC continuity</t>
        </is>
      </c>
      <c r="C18" s="6" t="inlineStr"/>
      <c r="D18" s="24" t="inlineStr">
        <is>
          <t>Y/N</t>
        </is>
      </c>
      <c r="E18" s="25" t="inlineStr"/>
      <c r="F18" s="26" t="inlineStr"/>
      <c r="G18" s="27" t="inlineStr"/>
    </row>
    <row r="19" ht="20" customHeight="1">
      <c r="A19" s="12" t="inlineStr">
        <is>
          <t>ST14</t>
        </is>
      </c>
      <c r="B19" s="23" t="inlineStr">
        <is>
          <t>UFH pipes cast into screed</t>
        </is>
      </c>
      <c r="C19" s="6" t="inlineStr"/>
      <c r="D19" s="24" t="inlineStr">
        <is>
          <t>Y/N</t>
        </is>
      </c>
      <c r="E19" s="25" t="inlineStr"/>
      <c r="F19" s="26" t="inlineStr"/>
      <c r="G19" s="27" t="inlineStr"/>
    </row>
    <row r="20" ht="20" customHeight="1">
      <c r="A20" s="12" t="inlineStr">
        <is>
          <t>ST15</t>
        </is>
      </c>
      <c r="B20" s="23" t="inlineStr">
        <is>
          <t>Screed thickness</t>
        </is>
      </c>
      <c r="C20" s="6" t="inlineStr"/>
      <c r="D20" s="24" t="inlineStr">
        <is>
          <t>mm</t>
        </is>
      </c>
      <c r="E20" s="25" t="inlineStr">
        <is>
          <t>65mm liquid / 75mm sand-cement</t>
        </is>
      </c>
      <c r="F20" s="26" t="inlineStr"/>
      <c r="G20" s="27" t="inlineStr"/>
    </row>
    <row r="22" ht="20" customHeight="1">
      <c r="A22" s="3" t="inlineStr">
        <is>
          <t>C · STEELWORK</t>
        </is>
      </c>
    </row>
    <row r="23" ht="20" customHeight="1">
      <c r="A23" s="12" t="inlineStr">
        <is>
          <t>ST20</t>
        </is>
      </c>
      <c r="B23" s="23" t="inlineStr">
        <is>
          <t>Steel — opening between old and new</t>
        </is>
      </c>
      <c r="C23" s="6" t="inlineStr"/>
      <c r="D23" s="24" t="inlineStr">
        <is>
          <t>desc</t>
        </is>
      </c>
      <c r="E23" s="25" t="inlineStr">
        <is>
          <t>e.g. 305×165 UB40 × 5.4m</t>
        </is>
      </c>
      <c r="F23" s="26" t="inlineStr"/>
      <c r="G23" s="27" t="inlineStr"/>
    </row>
    <row r="24" ht="20" customHeight="1">
      <c r="A24" s="12" t="inlineStr">
        <is>
          <t>ST21</t>
        </is>
      </c>
      <c r="B24" s="23" t="inlineStr">
        <is>
          <t>Steel — return / side opening</t>
        </is>
      </c>
      <c r="C24" s="6" t="inlineStr"/>
      <c r="D24" s="24" t="inlineStr">
        <is>
          <t>desc</t>
        </is>
      </c>
      <c r="E24" s="25" t="inlineStr">
        <is>
          <t>if wraparound</t>
        </is>
      </c>
      <c r="F24" s="26" t="inlineStr"/>
      <c r="G24" s="27" t="inlineStr"/>
    </row>
    <row r="25" ht="20" customHeight="1">
      <c r="A25" s="12" t="inlineStr">
        <is>
          <t>ST22</t>
        </is>
      </c>
      <c r="B25" s="23" t="inlineStr">
        <is>
          <t>Steel — lintels above bi-folds / doors</t>
        </is>
      </c>
      <c r="C25" s="6" t="inlineStr"/>
      <c r="D25" s="24" t="inlineStr">
        <is>
          <t>desc</t>
        </is>
      </c>
      <c r="E25" s="25" t="inlineStr"/>
      <c r="F25" s="26" t="inlineStr"/>
      <c r="G25" s="27" t="inlineStr"/>
    </row>
    <row r="26" ht="20" customHeight="1">
      <c r="A26" s="12" t="inlineStr">
        <is>
          <t>ST23</t>
        </is>
      </c>
      <c r="B26" s="23" t="inlineStr">
        <is>
          <t>Steel — flitch / posts</t>
        </is>
      </c>
      <c r="C26" s="6" t="inlineStr"/>
      <c r="D26" s="24" t="inlineStr">
        <is>
          <t>desc</t>
        </is>
      </c>
      <c r="E26" s="25" t="inlineStr"/>
      <c r="F26" s="26" t="inlineStr"/>
      <c r="G26" s="27" t="inlineStr"/>
    </row>
    <row r="27" ht="20" customHeight="1">
      <c r="A27" s="12" t="inlineStr">
        <is>
          <t>ST24</t>
        </is>
      </c>
      <c r="B27" s="23" t="inlineStr">
        <is>
          <t>Total steel weight</t>
        </is>
      </c>
      <c r="C27" s="6" t="inlineStr"/>
      <c r="D27" s="24" t="inlineStr">
        <is>
          <t>kg</t>
        </is>
      </c>
      <c r="E27" s="25" t="inlineStr"/>
      <c r="F27" s="26" t="inlineStr"/>
      <c r="G27" s="27" t="inlineStr"/>
    </row>
    <row r="28" ht="20" customHeight="1">
      <c r="A28" s="12" t="inlineStr">
        <is>
          <t>ST25</t>
        </is>
      </c>
      <c r="B28" s="23" t="inlineStr">
        <is>
          <t>Fire protection to steels</t>
        </is>
      </c>
      <c r="C28" s="6" t="inlineStr"/>
      <c r="D28" s="24" t="inlineStr">
        <is>
          <t>dropdown</t>
        </is>
      </c>
      <c r="E28" s="25" t="inlineStr">
        <is>
          <t>Intumescent paint / Boarding / Both / N/A (concealed)</t>
        </is>
      </c>
      <c r="F28" s="26" t="inlineStr"/>
      <c r="G28" s="27" t="inlineStr"/>
    </row>
    <row r="29" ht="20" customHeight="1">
      <c r="A29" s="12" t="inlineStr">
        <is>
          <t>ST26</t>
        </is>
      </c>
      <c r="B29" s="23" t="inlineStr">
        <is>
          <t>Padstones / spreader plates</t>
        </is>
      </c>
      <c r="C29" s="6" t="inlineStr"/>
      <c r="D29" s="24" t="inlineStr">
        <is>
          <t>desc</t>
        </is>
      </c>
      <c r="E29" s="25" t="inlineStr"/>
      <c r="F29" s="26" t="inlineStr"/>
      <c r="G29" s="27" t="inlineStr"/>
    </row>
    <row r="30" ht="20" customHeight="1">
      <c r="A30" s="12" t="inlineStr">
        <is>
          <t>ST27</t>
        </is>
      </c>
      <c r="B30" s="23" t="inlineStr">
        <is>
          <t>SE sign-off</t>
        </is>
      </c>
      <c r="C30" s="6" t="inlineStr"/>
      <c r="D30" s="24" t="inlineStr">
        <is>
          <t>Y/N</t>
        </is>
      </c>
      <c r="E30" s="25" t="inlineStr"/>
      <c r="F30" s="26" t="inlineStr"/>
      <c r="G30" s="27" t="inlineStr"/>
    </row>
    <row r="32" ht="20" customHeight="1">
      <c r="A32" s="3" t="inlineStr">
        <is>
          <t>D · PARTY WALL + RETAINING</t>
        </is>
      </c>
    </row>
    <row r="33" ht="20" customHeight="1">
      <c r="A33" s="12" t="inlineStr">
        <is>
          <t>ST30</t>
        </is>
      </c>
      <c r="B33" s="23" t="inlineStr">
        <is>
          <t>Party wall — Section</t>
        </is>
      </c>
      <c r="C33" s="6" t="inlineStr"/>
      <c r="D33" s="24" t="inlineStr">
        <is>
          <t>dropdown</t>
        </is>
      </c>
      <c r="E33" s="25" t="inlineStr">
        <is>
          <t>Section 1 / Section 2 / Section 6 / Not applicable</t>
        </is>
      </c>
      <c r="F33" s="26" t="inlineStr"/>
      <c r="G33" s="27" t="inlineStr"/>
    </row>
    <row r="34" ht="20" customHeight="1">
      <c r="A34" s="12" t="inlineStr">
        <is>
          <t>ST31</t>
        </is>
      </c>
      <c r="B34" s="23" t="inlineStr">
        <is>
          <t>Party wall — award qty</t>
        </is>
      </c>
      <c r="C34" s="6" t="inlineStr"/>
      <c r="D34" s="24" t="inlineStr">
        <is>
          <t>nr</t>
        </is>
      </c>
      <c r="E34" s="25" t="inlineStr"/>
      <c r="F34" s="26" t="inlineStr"/>
      <c r="G34" s="27" t="inlineStr"/>
    </row>
    <row r="35" ht="20" customHeight="1">
      <c r="A35" s="12" t="inlineStr">
        <is>
          <t>ST32</t>
        </is>
      </c>
      <c r="B35" s="23" t="inlineStr">
        <is>
          <t>Retaining wall required</t>
        </is>
      </c>
      <c r="C35" s="6" t="inlineStr"/>
      <c r="D35" s="24" t="inlineStr">
        <is>
          <t>Y/N</t>
        </is>
      </c>
      <c r="E35" s="25" t="inlineStr"/>
      <c r="F35" s="26" t="inlineStr"/>
      <c r="G35" s="27" t="inlineStr"/>
    </row>
    <row r="36" ht="20" customHeight="1">
      <c r="A36" s="12" t="inlineStr">
        <is>
          <t>ST33</t>
        </is>
      </c>
      <c r="B36" s="23" t="inlineStr">
        <is>
          <t>Retaining wall height</t>
        </is>
      </c>
      <c r="C36" s="6" t="inlineStr"/>
      <c r="D36" s="24" t="inlineStr">
        <is>
          <t>m</t>
        </is>
      </c>
      <c r="E36" s="25" t="inlineStr"/>
      <c r="F36" s="26" t="inlineStr"/>
      <c r="G36" s="27" t="inlineStr"/>
    </row>
    <row r="37" ht="20" customHeight="1">
      <c r="A37" s="12" t="inlineStr">
        <is>
          <t>ST34</t>
        </is>
      </c>
      <c r="B37" s="23" t="inlineStr">
        <is>
          <t>Retaining wall length</t>
        </is>
      </c>
      <c r="C37" s="6" t="inlineStr"/>
      <c r="D37" s="24" t="inlineStr">
        <is>
          <t>m</t>
        </is>
      </c>
      <c r="E37" s="25" t="inlineStr"/>
      <c r="F37" s="26" t="inlineStr"/>
      <c r="G37" s="27" t="inlineStr"/>
    </row>
  </sheetData>
  <mergeCells count="7">
    <mergeCell ref="A32:G32"/>
    <mergeCell ref="A14:G14"/>
    <mergeCell ref="A3:G3"/>
    <mergeCell ref="A22:G22"/>
    <mergeCell ref="A2:G2"/>
    <mergeCell ref="A1:B1"/>
    <mergeCell ref="A5:G5"/>
  </mergeCells>
  <dataValidations count="6">
    <dataValidation sqref="C6" showDropDown="0" showInputMessage="0" showErrorMessage="0" allowBlank="1" type="list">
      <formula1>"Strip,Trench-fill,Piled,Raft,Ring beam"</formula1>
    </dataValidation>
    <dataValidation sqref="C10" showDropDown="0" showInputMessage="0" showErrorMessage="0" allowBlank="1" type="list">
      <formula1>"Not required,1 leg,2 legs,3+ legs,Full elevation"</formula1>
    </dataValidation>
    <dataValidation sqref="C11 C12 C18 C19 C31 C33" showDropDown="0" showInputMessage="0" showErrorMessage="0" allowBlank="1" type="list">
      <formula1>"Y,N"</formula1>
    </dataValidation>
    <dataValidation sqref="C14" showDropDown="0" showInputMessage="0" showErrorMessage="0" allowBlank="1" type="list">
      <formula1>"Solid ground-bearing,Beam &amp; block,Suspended timber,Insulated raft"</formula1>
    </dataValidation>
    <dataValidation sqref="C29" showDropDown="0" showInputMessage="0" showErrorMessage="0" allowBlank="1" type="list">
      <formula1>"Intumescent paint,Boarding,Both,N/A (concealed)"</formula1>
    </dataValidation>
    <dataValidation sqref="C32" showDropDown="0" showInputMessage="0" showErrorMessage="0" allowBlank="1" type="list">
      <formula1>"Section 1,Section 2,Section 6,Not applicable"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25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21" t="inlineStr">
        <is>
          <t>EXTENSION — WINDOWS + DOORS + GLAZING</t>
        </is>
      </c>
    </row>
    <row r="3" ht="18" customHeight="1">
      <c r="A3" s="4" t="inlineStr">
        <is>
          <t>Glazing = biggest single sub. Dimensions + brand steer the whole spec.</t>
        </is>
      </c>
    </row>
    <row r="4" ht="22" customHeight="1">
      <c r="A4" s="22" t="inlineStr">
        <is>
          <t>Ref</t>
        </is>
      </c>
      <c r="B4" s="22" t="inlineStr">
        <is>
          <t>Item</t>
        </is>
      </c>
      <c r="C4" s="22" t="inlineStr">
        <is>
          <t>Value</t>
        </is>
      </c>
      <c r="D4" s="22" t="inlineStr">
        <is>
          <t>Unit</t>
        </is>
      </c>
      <c r="E4" s="22" t="inlineStr">
        <is>
          <t>Notes / spec</t>
        </is>
      </c>
      <c r="F4" s="22" t="inlineStr"/>
      <c r="G4" s="22" t="inlineStr">
        <is>
          <t>For 2VP use</t>
        </is>
      </c>
    </row>
    <row r="5" ht="20" customHeight="1">
      <c r="A5" s="3" t="inlineStr">
        <is>
          <t>A · MAIN REAR GLAZING</t>
        </is>
      </c>
    </row>
    <row r="6" ht="20" customHeight="1">
      <c r="A6" s="12" t="inlineStr">
        <is>
          <t>WD01</t>
        </is>
      </c>
      <c r="B6" s="23" t="inlineStr">
        <is>
          <t>Main glazing type</t>
        </is>
      </c>
      <c r="C6" s="6" t="inlineStr"/>
      <c r="D6" s="24" t="inlineStr">
        <is>
          <t>dropdown</t>
        </is>
      </c>
      <c r="E6" s="25" t="inlineStr">
        <is>
          <t>Bi-fold / Sliding / French / Fixed picture / Corner-opening / Crittall-style</t>
        </is>
      </c>
      <c r="F6" s="26" t="inlineStr"/>
      <c r="G6" s="27" t="inlineStr"/>
    </row>
    <row r="7" ht="20" customHeight="1">
      <c r="A7" s="12" t="inlineStr">
        <is>
          <t>WD02</t>
        </is>
      </c>
      <c r="B7" s="23" t="inlineStr">
        <is>
          <t>Main glazing brand</t>
        </is>
      </c>
      <c r="C7" s="6" t="inlineStr"/>
      <c r="D7" s="24" t="inlineStr">
        <is>
          <t>dropdown</t>
        </is>
      </c>
      <c r="E7" s="25" t="inlineStr">
        <is>
          <t>AtoZ (2VP glazing arm) / IDsystems / Sunflex / Origin / Reynaers / Fenestran / Client supply</t>
        </is>
      </c>
      <c r="F7" s="26" t="inlineStr"/>
      <c r="G7" s="27" t="inlineStr"/>
    </row>
    <row r="8" ht="20" customHeight="1">
      <c r="A8" s="12" t="inlineStr">
        <is>
          <t>WD03</t>
        </is>
      </c>
      <c r="B8" s="23" t="inlineStr">
        <is>
          <t>Main glazing — width</t>
        </is>
      </c>
      <c r="C8" s="6" t="inlineStr"/>
      <c r="D8" s="24" t="inlineStr">
        <is>
          <t>mm</t>
        </is>
      </c>
      <c r="E8" s="25" t="inlineStr"/>
      <c r="F8" s="26" t="inlineStr"/>
      <c r="G8" s="27" t="inlineStr"/>
    </row>
    <row r="9" ht="20" customHeight="1">
      <c r="A9" s="12" t="inlineStr">
        <is>
          <t>WD04</t>
        </is>
      </c>
      <c r="B9" s="23" t="inlineStr">
        <is>
          <t>Main glazing — height</t>
        </is>
      </c>
      <c r="C9" s="6" t="inlineStr"/>
      <c r="D9" s="24" t="inlineStr">
        <is>
          <t>mm</t>
        </is>
      </c>
      <c r="E9" s="25" t="inlineStr"/>
      <c r="F9" s="26" t="inlineStr"/>
      <c r="G9" s="27" t="inlineStr"/>
    </row>
    <row r="10" ht="20" customHeight="1">
      <c r="A10" s="12" t="inlineStr">
        <is>
          <t>WD05</t>
        </is>
      </c>
      <c r="B10" s="23" t="inlineStr">
        <is>
          <t>Main glazing — no. of panels</t>
        </is>
      </c>
      <c r="C10" s="6" t="inlineStr"/>
      <c r="D10" s="24" t="inlineStr">
        <is>
          <t>nr</t>
        </is>
      </c>
      <c r="E10" s="25" t="inlineStr"/>
      <c r="F10" s="26" t="inlineStr"/>
      <c r="G10" s="27" t="inlineStr"/>
    </row>
    <row r="11" ht="20" customHeight="1">
      <c r="A11" s="12" t="inlineStr">
        <is>
          <t>WD06</t>
        </is>
      </c>
      <c r="B11" s="23" t="inlineStr">
        <is>
          <t>Frame finish / RAL</t>
        </is>
      </c>
      <c r="C11" s="6" t="inlineStr"/>
      <c r="D11" s="24" t="inlineStr">
        <is>
          <t>dropdown</t>
        </is>
      </c>
      <c r="E11" s="25" t="inlineStr">
        <is>
          <t>Anthracite grey (RAL 7016) / Black (RAL 9005) / White / Bronze / Bespoke</t>
        </is>
      </c>
      <c r="F11" s="26" t="inlineStr"/>
      <c r="G11" s="27" t="inlineStr"/>
    </row>
    <row r="12" ht="20" customHeight="1">
      <c r="A12" s="12" t="inlineStr">
        <is>
          <t>WD07</t>
        </is>
      </c>
      <c r="B12" s="23" t="inlineStr">
        <is>
          <t>Threshold</t>
        </is>
      </c>
      <c r="C12" s="6" t="inlineStr"/>
      <c r="D12" s="24" t="inlineStr">
        <is>
          <t>dropdown</t>
        </is>
      </c>
      <c r="E12" s="25" t="inlineStr">
        <is>
          <t>Flush / Weathered / Low profile / Standard</t>
        </is>
      </c>
      <c r="F12" s="26" t="inlineStr"/>
      <c r="G12" s="27" t="inlineStr"/>
    </row>
    <row r="13" ht="20" customHeight="1">
      <c r="A13" s="12" t="inlineStr">
        <is>
          <t>WD08</t>
        </is>
      </c>
      <c r="B13" s="23" t="inlineStr">
        <is>
          <t>Handles / locking</t>
        </is>
      </c>
      <c r="C13" s="6" t="inlineStr"/>
      <c r="D13" s="24" t="inlineStr">
        <is>
          <t>dropdown</t>
        </is>
      </c>
      <c r="E13" s="25" t="inlineStr">
        <is>
          <t>Standard / Upgrade / Bespoke</t>
        </is>
      </c>
      <c r="F13" s="26" t="inlineStr"/>
      <c r="G13" s="27" t="inlineStr"/>
    </row>
    <row r="15" ht="20" customHeight="1">
      <c r="A15" s="3" t="inlineStr">
        <is>
          <t>B · SIDE / OTHER GLAZING</t>
        </is>
      </c>
    </row>
    <row r="16" ht="20" customHeight="1">
      <c r="A16" s="12" t="inlineStr">
        <is>
          <t>WD10</t>
        </is>
      </c>
      <c r="B16" s="23" t="inlineStr">
        <is>
          <t>Side elevation window(s)</t>
        </is>
      </c>
      <c r="C16" s="6" t="inlineStr"/>
      <c r="D16" s="24" t="inlineStr">
        <is>
          <t>desc</t>
        </is>
      </c>
      <c r="E16" s="25" t="inlineStr">
        <is>
          <t>W × H × qty</t>
        </is>
      </c>
      <c r="F16" s="26" t="inlineStr"/>
      <c r="G16" s="27" t="inlineStr"/>
    </row>
    <row r="17" ht="20" customHeight="1">
      <c r="A17" s="12" t="inlineStr">
        <is>
          <t>WD11</t>
        </is>
      </c>
      <c r="B17" s="23" t="inlineStr">
        <is>
          <t>Fixed picture window</t>
        </is>
      </c>
      <c r="C17" s="6" t="inlineStr"/>
      <c r="D17" s="24" t="inlineStr">
        <is>
          <t>desc</t>
        </is>
      </c>
      <c r="E17" s="25" t="inlineStr">
        <is>
          <t>W × H × qty</t>
        </is>
      </c>
      <c r="F17" s="26" t="inlineStr"/>
      <c r="G17" s="27" t="inlineStr"/>
    </row>
    <row r="18" ht="20" customHeight="1">
      <c r="A18" s="12" t="inlineStr">
        <is>
          <t>WD12</t>
        </is>
      </c>
      <c r="B18" s="23" t="inlineStr">
        <is>
          <t>Front door replacement</t>
        </is>
      </c>
      <c r="C18" s="6" t="inlineStr"/>
      <c r="D18" s="24" t="inlineStr">
        <is>
          <t>Y/N</t>
        </is>
      </c>
      <c r="E18" s="25" t="inlineStr"/>
      <c r="F18" s="26" t="inlineStr"/>
      <c r="G18" s="27" t="inlineStr"/>
    </row>
    <row r="19" ht="20" customHeight="1">
      <c r="A19" s="12" t="inlineStr">
        <is>
          <t>WD13</t>
        </is>
      </c>
      <c r="B19" s="23" t="inlineStr">
        <is>
          <t>Existing rear window/door — retain?</t>
        </is>
      </c>
      <c r="C19" s="6" t="inlineStr"/>
      <c r="D19" s="24" t="inlineStr">
        <is>
          <t>dropdown</t>
        </is>
      </c>
      <c r="E19" s="25" t="inlineStr">
        <is>
          <t>Reused / Removed / Sold as scrap</t>
        </is>
      </c>
      <c r="F19" s="26" t="inlineStr"/>
      <c r="G19" s="27" t="inlineStr"/>
    </row>
    <row r="21" ht="20" customHeight="1">
      <c r="A21" s="3" t="inlineStr">
        <is>
          <t>C · INTERNAL DOORS</t>
        </is>
      </c>
    </row>
    <row r="22" ht="20" customHeight="1">
      <c r="A22" s="12" t="inlineStr">
        <is>
          <t>WD20</t>
        </is>
      </c>
      <c r="B22" s="23" t="inlineStr">
        <is>
          <t>New internal doors — qty</t>
        </is>
      </c>
      <c r="C22" s="6" t="inlineStr"/>
      <c r="D22" s="24" t="inlineStr">
        <is>
          <t>nr</t>
        </is>
      </c>
      <c r="E22" s="25" t="inlineStr"/>
      <c r="F22" s="26" t="inlineStr"/>
      <c r="G22" s="27" t="inlineStr"/>
    </row>
    <row r="23" ht="20" customHeight="1">
      <c r="A23" s="12" t="inlineStr">
        <is>
          <t>WD21</t>
        </is>
      </c>
      <c r="B23" s="23" t="inlineStr">
        <is>
          <t>Door spec</t>
        </is>
      </c>
      <c r="C23" s="6" t="inlineStr"/>
      <c r="D23" s="24" t="inlineStr">
        <is>
          <t>dropdown</t>
        </is>
      </c>
      <c r="E23" s="25" t="inlineStr">
        <is>
          <t>Standard flush / Panelled / Bespoke veneer / Frameless / Pocket</t>
        </is>
      </c>
      <c r="F23" s="26" t="inlineStr"/>
      <c r="G23" s="27" t="inlineStr"/>
    </row>
    <row r="24" ht="20" customHeight="1">
      <c r="A24" s="12" t="inlineStr">
        <is>
          <t>WD22</t>
        </is>
      </c>
      <c r="B24" s="23" t="inlineStr">
        <is>
          <t>FD30 doors required</t>
        </is>
      </c>
      <c r="C24" s="6" t="inlineStr"/>
      <c r="D24" s="24" t="inlineStr">
        <is>
          <t>Y/N</t>
        </is>
      </c>
      <c r="E24" s="25" t="inlineStr"/>
      <c r="F24" s="26" t="inlineStr"/>
      <c r="G24" s="27" t="inlineStr"/>
    </row>
    <row r="25" ht="20" customHeight="1">
      <c r="A25" s="12" t="inlineStr">
        <is>
          <t>WD23</t>
        </is>
      </c>
      <c r="B25" s="23" t="inlineStr">
        <is>
          <t>Ironmongery</t>
        </is>
      </c>
      <c r="C25" s="6" t="inlineStr"/>
      <c r="D25" s="24" t="inlineStr">
        <is>
          <t>dropdown</t>
        </is>
      </c>
      <c r="E25" s="25" t="inlineStr">
        <is>
          <t>Standard / Upgrade / Bespoke</t>
        </is>
      </c>
      <c r="F25" s="26" t="inlineStr"/>
      <c r="G25" s="27" t="inlineStr"/>
    </row>
  </sheetData>
  <mergeCells count="6">
    <mergeCell ref="A3:G3"/>
    <mergeCell ref="A21:G21"/>
    <mergeCell ref="A2:G2"/>
    <mergeCell ref="A15:G15"/>
    <mergeCell ref="A1:B1"/>
    <mergeCell ref="A5:G5"/>
  </mergeCells>
  <dataValidations count="8">
    <dataValidation sqref="C6" showDropDown="0" showInputMessage="0" showErrorMessage="0" allowBlank="1" type="list">
      <formula1>"Bi-fold,Sliding,French,Fixed picture,Corner-opening,Crittall-style"</formula1>
    </dataValidation>
    <dataValidation sqref="C7" showDropDown="0" showInputMessage="0" showErrorMessage="0" allowBlank="1" type="list">
      <formula1>"AtoZ (2VP glazing arm),IDsystems,Sunflex,Origin,Reynaers,Fenestran,Client supply"</formula1>
    </dataValidation>
    <dataValidation sqref="C11" showDropDown="0" showInputMessage="0" showErrorMessage="0" allowBlank="1" type="list">
      <formula1>"Anthracite grey (RAL 7016),Black (RAL 9005),White,Bronze,Bespoke"</formula1>
    </dataValidation>
    <dataValidation sqref="C12" showDropDown="0" showInputMessage="0" showErrorMessage="0" allowBlank="1" type="list">
      <formula1>"Flush,Weathered,Low profile,Standard"</formula1>
    </dataValidation>
    <dataValidation sqref="C13 C25" showDropDown="0" showInputMessage="0" showErrorMessage="0" allowBlank="1" type="list">
      <formula1>"Standard,Upgrade,Bespoke"</formula1>
    </dataValidation>
    <dataValidation sqref="C18 C24" showDropDown="0" showInputMessage="0" showErrorMessage="0" allowBlank="1" type="list">
      <formula1>"Y,N"</formula1>
    </dataValidation>
    <dataValidation sqref="C19" showDropDown="0" showInputMessage="0" showErrorMessage="0" allowBlank="1" type="list">
      <formula1>"Reused,Removed,Sold as scrap"</formula1>
    </dataValidation>
    <dataValidation sqref="C23" showDropDown="0" showInputMessage="0" showErrorMessage="0" allowBlank="1" type="list">
      <formula1>"Standard flush,Panelled,Bespoke veneer,Frameless,Pocket"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29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4" customWidth="1" min="2" max="2"/>
    <col width="15" customWidth="1" min="3" max="3"/>
    <col width="10" customWidth="1" min="4" max="4"/>
    <col width="42" customWidth="1" min="5" max="5"/>
    <col width="3" customWidth="1" min="6" max="6"/>
    <col width="20" customWidth="1" min="7" max="7"/>
  </cols>
  <sheetData>
    <row r="1" ht="18" customHeight="1">
      <c r="A1" s="1" t="inlineStr">
        <is>
          <t>2VP  ·  FIX &amp; CLEAR</t>
        </is>
      </c>
    </row>
    <row r="2" ht="28" customHeight="1">
      <c r="A2" s="21" t="inlineStr">
        <is>
          <t>RENOVATION — EXISTING OPENINGS + REFURB SCOPE</t>
        </is>
      </c>
    </row>
    <row r="3" ht="18" customHeight="1">
      <c r="A3" s="4" t="inlineStr">
        <is>
          <t>For the whole-house refurb outside the new loft/extension zones.</t>
        </is>
      </c>
    </row>
    <row r="4" ht="22" customHeight="1">
      <c r="A4" s="22" t="inlineStr">
        <is>
          <t>Ref</t>
        </is>
      </c>
      <c r="B4" s="22" t="inlineStr">
        <is>
          <t>Item</t>
        </is>
      </c>
      <c r="C4" s="22" t="inlineStr">
        <is>
          <t>Value</t>
        </is>
      </c>
      <c r="D4" s="22" t="inlineStr">
        <is>
          <t>Unit</t>
        </is>
      </c>
      <c r="E4" s="22" t="inlineStr">
        <is>
          <t>Notes / spec</t>
        </is>
      </c>
      <c r="F4" s="22" t="inlineStr"/>
      <c r="G4" s="22" t="inlineStr">
        <is>
          <t>For 2VP use</t>
        </is>
      </c>
    </row>
    <row r="5" ht="20" customHeight="1">
      <c r="A5" s="3" t="inlineStr">
        <is>
          <t>A · STRIP-OUT + WALLS TO REMOVE</t>
        </is>
      </c>
    </row>
    <row r="6" ht="20" customHeight="1">
      <c r="A6" s="12" t="inlineStr">
        <is>
          <t>RN01</t>
        </is>
      </c>
      <c r="B6" s="23" t="inlineStr">
        <is>
          <t>Total strip-out area</t>
        </is>
      </c>
      <c r="C6" s="6" t="inlineStr"/>
      <c r="D6" s="24" t="inlineStr">
        <is>
          <t>m²</t>
        </is>
      </c>
      <c r="E6" s="25" t="inlineStr">
        <is>
          <t>whole-house rooms being refurbed</t>
        </is>
      </c>
      <c r="F6" s="26" t="inlineStr"/>
      <c r="G6" s="27" t="inlineStr"/>
    </row>
    <row r="7" ht="20" customHeight="1">
      <c r="A7" s="12" t="inlineStr">
        <is>
          <t>RN02</t>
        </is>
      </c>
      <c r="B7" s="23" t="inlineStr">
        <is>
          <t>Existing walls to remove — total LM</t>
        </is>
      </c>
      <c r="C7" s="6" t="inlineStr"/>
      <c r="D7" s="24" t="inlineStr">
        <is>
          <t>m</t>
        </is>
      </c>
      <c r="E7" s="25" t="inlineStr"/>
      <c r="F7" s="26" t="inlineStr"/>
      <c r="G7" s="27" t="inlineStr"/>
    </row>
    <row r="8" ht="20" customHeight="1">
      <c r="A8" s="12" t="inlineStr">
        <is>
          <t>RN03</t>
        </is>
      </c>
      <c r="B8" s="23" t="inlineStr">
        <is>
          <t>Load-bearing walls to remove — qty</t>
        </is>
      </c>
      <c r="C8" s="6" t="inlineStr"/>
      <c r="D8" s="24" t="inlineStr">
        <is>
          <t>nr</t>
        </is>
      </c>
      <c r="E8" s="25" t="inlineStr">
        <is>
          <t>triggers steels</t>
        </is>
      </c>
      <c r="F8" s="26" t="inlineStr"/>
      <c r="G8" s="27" t="inlineStr"/>
    </row>
    <row r="9" ht="20" customHeight="1">
      <c r="A9" s="12" t="inlineStr">
        <is>
          <t>RN04</t>
        </is>
      </c>
      <c r="B9" s="23" t="inlineStr">
        <is>
          <t>New internal partitions — LM</t>
        </is>
      </c>
      <c r="C9" s="6" t="inlineStr"/>
      <c r="D9" s="24" t="inlineStr">
        <is>
          <t>m</t>
        </is>
      </c>
      <c r="E9" s="25" t="inlineStr"/>
      <c r="F9" s="26" t="inlineStr"/>
      <c r="G9" s="27" t="inlineStr"/>
    </row>
    <row r="10" ht="20" customHeight="1">
      <c r="A10" s="12" t="inlineStr">
        <is>
          <t>RN05</t>
        </is>
      </c>
      <c r="B10" s="23" t="inlineStr">
        <is>
          <t>Existing ceilings to remove</t>
        </is>
      </c>
      <c r="C10" s="6" t="inlineStr"/>
      <c r="D10" s="24" t="inlineStr">
        <is>
          <t>m²</t>
        </is>
      </c>
      <c r="E10" s="25" t="inlineStr">
        <is>
          <t>if re-boarding for MEP access</t>
        </is>
      </c>
      <c r="F10" s="26" t="inlineStr"/>
      <c r="G10" s="27" t="inlineStr"/>
    </row>
    <row r="11" ht="20" customHeight="1">
      <c r="A11" s="12" t="inlineStr">
        <is>
          <t>RN06</t>
        </is>
      </c>
      <c r="B11" s="23" t="inlineStr">
        <is>
          <t>Existing floors to lift</t>
        </is>
      </c>
      <c r="C11" s="6" t="inlineStr"/>
      <c r="D11" s="24" t="inlineStr">
        <is>
          <t>m²</t>
        </is>
      </c>
      <c r="E11" s="25" t="inlineStr">
        <is>
          <t>for re-plumb / re-wire</t>
        </is>
      </c>
      <c r="F11" s="26" t="inlineStr"/>
      <c r="G11" s="27" t="inlineStr"/>
    </row>
    <row r="12" ht="20" customHeight="1">
      <c r="A12" s="12" t="inlineStr">
        <is>
          <t>RN07</t>
        </is>
      </c>
      <c r="B12" s="23" t="inlineStr">
        <is>
          <t>Existing bathrooms to strip — qty</t>
        </is>
      </c>
      <c r="C12" s="6" t="inlineStr"/>
      <c r="D12" s="24" t="inlineStr">
        <is>
          <t>nr</t>
        </is>
      </c>
      <c r="E12" s="25" t="inlineStr">
        <is>
          <t>matches Sheet 12 count</t>
        </is>
      </c>
      <c r="F12" s="26" t="inlineStr"/>
      <c r="G12" s="27" t="inlineStr"/>
    </row>
    <row r="13" ht="20" customHeight="1">
      <c r="A13" s="12" t="inlineStr">
        <is>
          <t>RN08</t>
        </is>
      </c>
      <c r="B13" s="23" t="inlineStr">
        <is>
          <t>Existing kitchen to strip</t>
        </is>
      </c>
      <c r="C13" s="6" t="inlineStr"/>
      <c r="D13" s="24" t="inlineStr">
        <is>
          <t>Y/N</t>
        </is>
      </c>
      <c r="E13" s="25" t="inlineStr">
        <is>
          <t>if refit rather than new extension kitchen</t>
        </is>
      </c>
      <c r="F13" s="26" t="inlineStr"/>
      <c r="G13" s="27" t="inlineStr"/>
    </row>
    <row r="15" ht="20" customHeight="1">
      <c r="A15" s="3" t="inlineStr">
        <is>
          <t>B · PERIOD FEATURES — RETAIN OR REPLACE</t>
        </is>
      </c>
    </row>
    <row r="16" ht="20" customHeight="1">
      <c r="A16" s="12" t="inlineStr">
        <is>
          <t>RN10</t>
        </is>
      </c>
      <c r="B16" s="23" t="inlineStr">
        <is>
          <t>Cornice / coving — action</t>
        </is>
      </c>
      <c r="C16" s="6" t="inlineStr"/>
      <c r="D16" s="24" t="inlineStr">
        <is>
          <t>dropdown</t>
        </is>
      </c>
      <c r="E16" s="25" t="inlineStr">
        <is>
          <t>Retain + restore / Retain as-is / Remove / New match</t>
        </is>
      </c>
      <c r="F16" s="26" t="inlineStr"/>
      <c r="G16" s="27" t="inlineStr"/>
    </row>
    <row r="17" ht="20" customHeight="1">
      <c r="A17" s="12" t="inlineStr">
        <is>
          <t>RN11</t>
        </is>
      </c>
      <c r="B17" s="23" t="inlineStr">
        <is>
          <t>Ceiling rose — action</t>
        </is>
      </c>
      <c r="C17" s="6" t="inlineStr"/>
      <c r="D17" s="24" t="inlineStr">
        <is>
          <t>dropdown</t>
        </is>
      </c>
      <c r="E17" s="25" t="inlineStr">
        <is>
          <t>Retain / New match / Remove</t>
        </is>
      </c>
      <c r="F17" s="26" t="inlineStr"/>
      <c r="G17" s="27" t="inlineStr"/>
    </row>
    <row r="18" ht="20" customHeight="1">
      <c r="A18" s="12" t="inlineStr">
        <is>
          <t>RN12</t>
        </is>
      </c>
      <c r="B18" s="23" t="inlineStr">
        <is>
          <t>Sash window overhaul — qty</t>
        </is>
      </c>
      <c r="C18" s="6" t="inlineStr"/>
      <c r="D18" s="24" t="inlineStr">
        <is>
          <t>nr</t>
        </is>
      </c>
      <c r="E18" s="25" t="inlineStr">
        <is>
          <t>from Sheet 2 EX39</t>
        </is>
      </c>
      <c r="F18" s="26" t="inlineStr"/>
      <c r="G18" s="27" t="inlineStr"/>
    </row>
    <row r="19" ht="20" customHeight="1">
      <c r="A19" s="12" t="inlineStr">
        <is>
          <t>RN13</t>
        </is>
      </c>
      <c r="B19" s="23" t="inlineStr">
        <is>
          <t>Sash window action</t>
        </is>
      </c>
      <c r="C19" s="6" t="inlineStr"/>
      <c r="D19" s="24" t="inlineStr">
        <is>
          <t>dropdown</t>
        </is>
      </c>
      <c r="E19" s="25" t="inlineStr">
        <is>
          <t>Draught-strip only / Refurb + repaint / Replace like-for-like / Slim double-glazed retrofit</t>
        </is>
      </c>
      <c r="F19" s="26" t="inlineStr"/>
      <c r="G19" s="27" t="inlineStr"/>
    </row>
    <row r="20" ht="20" customHeight="1">
      <c r="A20" s="12" t="inlineStr">
        <is>
          <t>RN14</t>
        </is>
      </c>
      <c r="B20" s="23" t="inlineStr">
        <is>
          <t>Existing stair action</t>
        </is>
      </c>
      <c r="C20" s="6" t="inlineStr"/>
      <c r="D20" s="24" t="inlineStr">
        <is>
          <t>dropdown</t>
        </is>
      </c>
      <c r="E20" s="25" t="inlineStr">
        <is>
          <t>Retain as-is / Refurb + repaint / Replace</t>
        </is>
      </c>
      <c r="F20" s="26" t="inlineStr"/>
      <c r="G20" s="27" t="inlineStr"/>
    </row>
    <row r="21" ht="20" customHeight="1">
      <c r="A21" s="12" t="inlineStr">
        <is>
          <t>RN15</t>
        </is>
      </c>
      <c r="B21" s="23" t="inlineStr">
        <is>
          <t>Fireplace surrounds — action</t>
        </is>
      </c>
      <c r="C21" s="6" t="inlineStr"/>
      <c r="D21" s="24" t="inlineStr">
        <is>
          <t>desc</t>
        </is>
      </c>
      <c r="E21" s="25" t="inlineStr">
        <is>
          <t>per room note</t>
        </is>
      </c>
      <c r="F21" s="26" t="inlineStr"/>
      <c r="G21" s="27" t="inlineStr"/>
    </row>
    <row r="22" ht="20" customHeight="1">
      <c r="A22" s="12" t="inlineStr">
        <is>
          <t>RN16</t>
        </is>
      </c>
      <c r="B22" s="23" t="inlineStr">
        <is>
          <t>Existing joinery (built-ins) — action</t>
        </is>
      </c>
      <c r="C22" s="6" t="inlineStr"/>
      <c r="D22" s="24" t="inlineStr">
        <is>
          <t>desc</t>
        </is>
      </c>
      <c r="E22" s="25" t="inlineStr">
        <is>
          <t>retain / strip / new</t>
        </is>
      </c>
      <c r="F22" s="26" t="inlineStr"/>
      <c r="G22" s="27" t="inlineStr"/>
    </row>
    <row r="23" ht="20" customHeight="1">
      <c r="A23" s="12" t="inlineStr">
        <is>
          <t>RN17</t>
        </is>
      </c>
      <c r="B23" s="23" t="inlineStr">
        <is>
          <t>Original floorboards — action</t>
        </is>
      </c>
      <c r="C23" s="6" t="inlineStr"/>
      <c r="D23" s="24" t="inlineStr">
        <is>
          <t>dropdown</t>
        </is>
      </c>
      <c r="E23" s="25" t="inlineStr">
        <is>
          <t>Retain + refurb / Retain + cover / Remove + new</t>
        </is>
      </c>
      <c r="F23" s="26" t="inlineStr"/>
      <c r="G23" s="27" t="inlineStr"/>
    </row>
    <row r="24" ht="20" customHeight="1">
      <c r="A24" s="12" t="inlineStr">
        <is>
          <t>RN18</t>
        </is>
      </c>
      <c r="B24" s="23" t="inlineStr">
        <is>
          <t>Front door — action</t>
        </is>
      </c>
      <c r="C24" s="6" t="inlineStr"/>
      <c r="D24" s="24" t="inlineStr">
        <is>
          <t>dropdown</t>
        </is>
      </c>
      <c r="E24" s="25" t="inlineStr">
        <is>
          <t>Retain / Refurb / Replace</t>
        </is>
      </c>
      <c r="F24" s="26" t="inlineStr"/>
      <c r="G24" s="27" t="inlineStr"/>
    </row>
    <row r="26" ht="20" customHeight="1">
      <c r="A26" s="3" t="inlineStr">
        <is>
          <t>C · BASEMENT / LOWER-GROUND (if applicable)</t>
        </is>
      </c>
    </row>
    <row r="27" ht="20" customHeight="1">
      <c r="A27" s="12" t="inlineStr">
        <is>
          <t>RN20</t>
        </is>
      </c>
      <c r="B27" s="23" t="inlineStr">
        <is>
          <t>Basement works</t>
        </is>
      </c>
      <c r="C27" s="6" t="inlineStr"/>
      <c r="D27" s="24" t="inlineStr">
        <is>
          <t>Y/N</t>
        </is>
      </c>
      <c r="E27" s="25" t="inlineStr">
        <is>
          <t>if Y — treat as variation / separate line</t>
        </is>
      </c>
      <c r="F27" s="26" t="inlineStr"/>
      <c r="G27" s="27" t="inlineStr"/>
    </row>
    <row r="28" ht="20" customHeight="1">
      <c r="A28" s="12" t="inlineStr">
        <is>
          <t>RN21</t>
        </is>
      </c>
      <c r="B28" s="23" t="inlineStr">
        <is>
          <t>Basement area</t>
        </is>
      </c>
      <c r="C28" s="6" t="inlineStr"/>
      <c r="D28" s="24" t="inlineStr">
        <is>
          <t>m²</t>
        </is>
      </c>
      <c r="E28" s="25" t="inlineStr"/>
      <c r="F28" s="26" t="inlineStr"/>
      <c r="G28" s="27" t="inlineStr"/>
    </row>
    <row r="29" ht="20" customHeight="1">
      <c r="A29" s="12" t="inlineStr">
        <is>
          <t>RN22</t>
        </is>
      </c>
      <c r="B29" s="23" t="inlineStr">
        <is>
          <t>Basement waterproofing</t>
        </is>
      </c>
      <c r="C29" s="6" t="inlineStr"/>
      <c r="D29" s="24" t="inlineStr">
        <is>
          <t>dropdown</t>
        </is>
      </c>
      <c r="E29" s="25" t="inlineStr">
        <is>
          <t>Cavity drain / Tanking / Combined / N/A</t>
        </is>
      </c>
      <c r="F29" s="26" t="inlineStr"/>
      <c r="G29" s="27" t="inlineStr"/>
    </row>
  </sheetData>
  <mergeCells count="6">
    <mergeCell ref="A3:G3"/>
    <mergeCell ref="A26:G26"/>
    <mergeCell ref="A2:G2"/>
    <mergeCell ref="A15:G15"/>
    <mergeCell ref="A1:B1"/>
    <mergeCell ref="A5:G5"/>
  </mergeCells>
  <dataValidations count="8">
    <dataValidation sqref="C13 C24" showDropDown="0" showInputMessage="0" showErrorMessage="0" allowBlank="1" type="list">
      <formula1>"Y,N"</formula1>
    </dataValidation>
    <dataValidation sqref="C15" showDropDown="0" showInputMessage="0" showErrorMessage="0" allowBlank="1" type="list">
      <formula1>"Retain + restore,Retain as-is,Remove,New match"</formula1>
    </dataValidation>
    <dataValidation sqref="C16" showDropDown="0" showInputMessage="0" showErrorMessage="0" allowBlank="1" type="list">
      <formula1>"Retain,New match,Remove"</formula1>
    </dataValidation>
    <dataValidation sqref="C18" showDropDown="0" showInputMessage="0" showErrorMessage="0" allowBlank="1" type="list">
      <formula1>"Draught-strip only,Refurb + repaint,Replace like-for-like,Slim double-glazed retrofit"</formula1>
    </dataValidation>
    <dataValidation sqref="C19" showDropDown="0" showInputMessage="0" showErrorMessage="0" allowBlank="1" type="list">
      <formula1>"Retain as-is,Refurb + repaint,Replace"</formula1>
    </dataValidation>
    <dataValidation sqref="C22" showDropDown="0" showInputMessage="0" showErrorMessage="0" allowBlank="1" type="list">
      <formula1>"Retain + refurb,Retain + cover,Remove + new"</formula1>
    </dataValidation>
    <dataValidation sqref="C23" showDropDown="0" showInputMessage="0" showErrorMessage="0" allowBlank="1" type="list">
      <formula1>"Retain,Refurb,Replace"</formula1>
    </dataValidation>
    <dataValidation sqref="C26" showDropDown="0" showInputMessage="0" showErrorMessage="0" allowBlank="1" type="list">
      <formula1>"Cavity drain,Tanking,Combined,N/A"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2026-07-01T15:47:18Z</dcterms:created>
  <dcterms:modified xmlns:dcterms="http://purl.org/dc/terms/" xmlns:xsi="http://www.w3.org/2001/XMLSchema-instance" xsi:type="dcterms:W3CDTF">2026-07-01T15:47:18Z</dcterms:modified>
</cp:coreProperties>
</file>